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kul.sise/dhs/webdav/afc9d81b13bc3d069735a640895636a8899ed40f/47206255728/0bffa7e8-a832-4218-bd81-faf24ddd7dad/"/>
    </mc:Choice>
  </mc:AlternateContent>
  <xr:revisionPtr revIDLastSave="0" documentId="13_ncr:1_{F0FF7DFE-DF6C-450C-8479-74CD2C8B5A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antsleri kk lisa okt.2024" sheetId="1" r:id="rId1"/>
  </sheets>
  <definedNames>
    <definedName name="_xlnm._FilterDatabase" localSheetId="0" hidden="1">'Kantsleri kk lisa okt.2024'!$A$1:$J$99</definedName>
    <definedName name="_xlnm.Print_Titles" localSheetId="0">'Kantsleri kk lisa okt.2024'!$1:$1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H100" i="1"/>
  <c r="G100" i="1"/>
  <c r="F100" i="1" s="1"/>
  <c r="F102" i="1" l="1"/>
</calcChain>
</file>

<file path=xl/sharedStrings.xml><?xml version="1.0" encoding="utf-8"?>
<sst xmlns="http://schemas.openxmlformats.org/spreadsheetml/2006/main" count="624" uniqueCount="234">
  <si>
    <t>Struktuuriüksuse nimi</t>
  </si>
  <si>
    <t>Ametikoha grupp</t>
  </si>
  <si>
    <t>Kultuuriministeerium</t>
  </si>
  <si>
    <t>minister</t>
  </si>
  <si>
    <t>51073493</t>
  </si>
  <si>
    <t>Kõrgem riigiteenija</t>
  </si>
  <si>
    <t>ministri nõunik</t>
  </si>
  <si>
    <t>51073718</t>
  </si>
  <si>
    <t>Töölepinguline</t>
  </si>
  <si>
    <t>Poliitika kujundamine</t>
  </si>
  <si>
    <t>1</t>
  </si>
  <si>
    <t>60121595</t>
  </si>
  <si>
    <t>2</t>
  </si>
  <si>
    <t>siseauditi juht</t>
  </si>
  <si>
    <t>51073805</t>
  </si>
  <si>
    <t>Ametnik</t>
  </si>
  <si>
    <t>(Sise)auditeerimine</t>
  </si>
  <si>
    <t>5</t>
  </si>
  <si>
    <t>siseaudiitor</t>
  </si>
  <si>
    <t>51073806</t>
  </si>
  <si>
    <t>3</t>
  </si>
  <si>
    <t>Kantsleri valdkond</t>
  </si>
  <si>
    <t>kantsler</t>
  </si>
  <si>
    <t>51073655</t>
  </si>
  <si>
    <t>Üldjuhtimine</t>
  </si>
  <si>
    <t>7B</t>
  </si>
  <si>
    <t>ministeeriumi nõunik</t>
  </si>
  <si>
    <t>60472948</t>
  </si>
  <si>
    <t>personalijuht</t>
  </si>
  <si>
    <t>51077768</t>
  </si>
  <si>
    <t>Personalijuhtimine</t>
  </si>
  <si>
    <t>6</t>
  </si>
  <si>
    <t>personalinõunik</t>
  </si>
  <si>
    <t>51073801</t>
  </si>
  <si>
    <t>asekantsler</t>
  </si>
  <si>
    <t>60509611</t>
  </si>
  <si>
    <t>Kultuuriväärtuste valdkond</t>
  </si>
  <si>
    <t>kultuuriväärtuste asekantsler</t>
  </si>
  <si>
    <t>51073657</t>
  </si>
  <si>
    <t>Kunstide osakond</t>
  </si>
  <si>
    <t>osakonnajuhataja</t>
  </si>
  <si>
    <t>51073727</t>
  </si>
  <si>
    <t>kirjandusnõunik</t>
  </si>
  <si>
    <t>51073731</t>
  </si>
  <si>
    <t>+</t>
  </si>
  <si>
    <t>muusikanõunik</t>
  </si>
  <si>
    <t>51073733</t>
  </si>
  <si>
    <t>teatrinõunik</t>
  </si>
  <si>
    <t>51073728</t>
  </si>
  <si>
    <t>kunstinõunik</t>
  </si>
  <si>
    <t>51073732</t>
  </si>
  <si>
    <t>arhitektuuri- ja disaininõunik</t>
  </si>
  <si>
    <t>51073734</t>
  </si>
  <si>
    <t>audiovisuaal- ja digikultuuri nõunik</t>
  </si>
  <si>
    <t>60421813</t>
  </si>
  <si>
    <t>meedianõunik</t>
  </si>
  <si>
    <t>60421812</t>
  </si>
  <si>
    <t>Kultuuriväärtuste osakond</t>
  </si>
  <si>
    <t>51073742</t>
  </si>
  <si>
    <t>muuseuminõunik</t>
  </si>
  <si>
    <t>51073747</t>
  </si>
  <si>
    <t>muinsuskaitsenõunik</t>
  </si>
  <si>
    <t>51073749</t>
  </si>
  <si>
    <t>raamatukogunõunik</t>
  </si>
  <si>
    <t>51073746</t>
  </si>
  <si>
    <t>rahvakultuurinõunik</t>
  </si>
  <si>
    <t>51073748</t>
  </si>
  <si>
    <t>digitaalse kultuuripärandi nõunik</t>
  </si>
  <si>
    <t>60222559</t>
  </si>
  <si>
    <t>LIFE heritageHOME projektijuht</t>
  </si>
  <si>
    <t>60482065</t>
  </si>
  <si>
    <t>Projektijuhtimine</t>
  </si>
  <si>
    <t>Kultuurilise mitmekesisuse valdkond</t>
  </si>
  <si>
    <t>kultuurilise mitmekesisuse asekantsler</t>
  </si>
  <si>
    <t>51074506</t>
  </si>
  <si>
    <t>Kultuurilise mitmekesisuse osakond</t>
  </si>
  <si>
    <t>51073768</t>
  </si>
  <si>
    <t>nõunik</t>
  </si>
  <si>
    <t>60149269</t>
  </si>
  <si>
    <t>60390824</t>
  </si>
  <si>
    <t>60149268</t>
  </si>
  <si>
    <t>60486778</t>
  </si>
  <si>
    <t>ühise inforuumi nõunik</t>
  </si>
  <si>
    <t>60392347</t>
  </si>
  <si>
    <t>Poliitika rakendamine</t>
  </si>
  <si>
    <t>60390825</t>
  </si>
  <si>
    <t>peaspetsialist</t>
  </si>
  <si>
    <t>60390828</t>
  </si>
  <si>
    <t>Spordi valdkond</t>
  </si>
  <si>
    <t>spordi asekantsler</t>
  </si>
  <si>
    <t>51073714</t>
  </si>
  <si>
    <t>Spordiosakond</t>
  </si>
  <si>
    <t>51073789</t>
  </si>
  <si>
    <t>51125898</t>
  </si>
  <si>
    <t>51073790</t>
  </si>
  <si>
    <t>60232361</t>
  </si>
  <si>
    <t>Strateegia- ja innovatsiooniosakond</t>
  </si>
  <si>
    <t>60367303</t>
  </si>
  <si>
    <t>4</t>
  </si>
  <si>
    <t>arendusnõunik</t>
  </si>
  <si>
    <t>60367305</t>
  </si>
  <si>
    <t>Organisatsiooni protsessid</t>
  </si>
  <si>
    <t>60367306</t>
  </si>
  <si>
    <t>teadus- ja arendusnõunik</t>
  </si>
  <si>
    <t>60367307</t>
  </si>
  <si>
    <t>Teaduse ja arenduse koordineerimine</t>
  </si>
  <si>
    <t>loomemajandusnõunik</t>
  </si>
  <si>
    <t>60367309</t>
  </si>
  <si>
    <t>60486775</t>
  </si>
  <si>
    <t>andmete peaekspert</t>
  </si>
  <si>
    <t>60367308</t>
  </si>
  <si>
    <t>Andmeanalüüs ja -seire</t>
  </si>
  <si>
    <t>andmevaldkonna juht</t>
  </si>
  <si>
    <t>60504079</t>
  </si>
  <si>
    <t>Andmeait</t>
  </si>
  <si>
    <t>IKT valdkonna juht</t>
  </si>
  <si>
    <t>60367310</t>
  </si>
  <si>
    <t>IT - juhtimine</t>
  </si>
  <si>
    <t>IT projektijuht</t>
  </si>
  <si>
    <t>60367318</t>
  </si>
  <si>
    <t>IT - projektijuhtimine</t>
  </si>
  <si>
    <t>60460928</t>
  </si>
  <si>
    <t>arvutitöökohateenuse juht</t>
  </si>
  <si>
    <t>60440939</t>
  </si>
  <si>
    <t>IT - teenuste tugi</t>
  </si>
  <si>
    <t>infoturbejuht</t>
  </si>
  <si>
    <t>60392350</t>
  </si>
  <si>
    <t>IT - andmeturve</t>
  </si>
  <si>
    <t>Finantsosakond</t>
  </si>
  <si>
    <t>51073794</t>
  </si>
  <si>
    <t>eelarvejuht</t>
  </si>
  <si>
    <t>60051174</t>
  </si>
  <si>
    <t>finantsnõunik</t>
  </si>
  <si>
    <t>51074508</t>
  </si>
  <si>
    <t>60178129</t>
  </si>
  <si>
    <t>51073795</t>
  </si>
  <si>
    <t>Riiklikest ja välisvahenditest rahastata</t>
  </si>
  <si>
    <t>60328932</t>
  </si>
  <si>
    <t>välisvahendite juht</t>
  </si>
  <si>
    <t>51130620</t>
  </si>
  <si>
    <t>välisvahendite nõunik</t>
  </si>
  <si>
    <t>60392348</t>
  </si>
  <si>
    <t>varahaldusnõunik</t>
  </si>
  <si>
    <t>51095397</t>
  </si>
  <si>
    <t>Riigivara haldamine ja sisseost</t>
  </si>
  <si>
    <t>51113813</t>
  </si>
  <si>
    <t>taotlusvoorude koordinaator</t>
  </si>
  <si>
    <t>60440940</t>
  </si>
  <si>
    <t>-</t>
  </si>
  <si>
    <t>60491471</t>
  </si>
  <si>
    <t>60491472</t>
  </si>
  <si>
    <t>Õigus- ja haldusosakond</t>
  </si>
  <si>
    <t>60428841</t>
  </si>
  <si>
    <t>õigusnõunik</t>
  </si>
  <si>
    <t>51073675</t>
  </si>
  <si>
    <t>Õigusloome</t>
  </si>
  <si>
    <t>51114827</t>
  </si>
  <si>
    <t>51127475</t>
  </si>
  <si>
    <t>Õigusteenused</t>
  </si>
  <si>
    <t>jurist</t>
  </si>
  <si>
    <t>60041446</t>
  </si>
  <si>
    <t>60041447</t>
  </si>
  <si>
    <t>teabehalduse juht</t>
  </si>
  <si>
    <t>60428842</t>
  </si>
  <si>
    <t>Dokumendihaldus</t>
  </si>
  <si>
    <t>ministri ja kantsleri abi</t>
  </si>
  <si>
    <t>51073818</t>
  </si>
  <si>
    <t>Sekretäritööd</t>
  </si>
  <si>
    <t>teabehaldur</t>
  </si>
  <si>
    <t>51073820</t>
  </si>
  <si>
    <t>3A</t>
  </si>
  <si>
    <t>haldusspetsialist</t>
  </si>
  <si>
    <t>51073817</t>
  </si>
  <si>
    <t>vanemhaldusspetsialist</t>
  </si>
  <si>
    <t>60482062</t>
  </si>
  <si>
    <t>autojuht</t>
  </si>
  <si>
    <t>51073822</t>
  </si>
  <si>
    <t>Sõidukijuhid</t>
  </si>
  <si>
    <t>Kommunikatsiooni-ja rahv.koostöö osakond</t>
  </si>
  <si>
    <t>60428800</t>
  </si>
  <si>
    <t>60428804</t>
  </si>
  <si>
    <t>Kommunikatsiooni juhtimine</t>
  </si>
  <si>
    <t>kommunikatsiooninõunik</t>
  </si>
  <si>
    <t>60428819</t>
  </si>
  <si>
    <t>51130609</t>
  </si>
  <si>
    <t>51073808</t>
  </si>
  <si>
    <t>60428811</t>
  </si>
  <si>
    <t>60428812</t>
  </si>
  <si>
    <t>60428808</t>
  </si>
  <si>
    <t>60222561</t>
  </si>
  <si>
    <t>Euroopa Liidu asjade nõunik</t>
  </si>
  <si>
    <t>51095390</t>
  </si>
  <si>
    <t>UNESCO Eesti Rahvuslik Komisjon</t>
  </si>
  <si>
    <t>peasekretär</t>
  </si>
  <si>
    <t>60447941</t>
  </si>
  <si>
    <t>UNESCO kultuuriprogrammi koordinaator</t>
  </si>
  <si>
    <t>60447942</t>
  </si>
  <si>
    <t>UNESCO haridus- ja teadusprog.koordin.</t>
  </si>
  <si>
    <t>60447943</t>
  </si>
  <si>
    <t>Eesti kultuuriesindajad välisriikides</t>
  </si>
  <si>
    <t>kultuurinõunik (Berliin)</t>
  </si>
  <si>
    <t>51073832</t>
  </si>
  <si>
    <t>Erialadiplomaat</t>
  </si>
  <si>
    <t>Kultuurinõunik (Brüssel)</t>
  </si>
  <si>
    <t>51073831</t>
  </si>
  <si>
    <t>kultuurinõunik (Helsingi)</t>
  </si>
  <si>
    <t>51073836</t>
  </si>
  <si>
    <t>kultuurinõunik (London)</t>
  </si>
  <si>
    <t>51073833</t>
  </si>
  <si>
    <t>kultuurinõunik (Pariis)</t>
  </si>
  <si>
    <t>51073834</t>
  </si>
  <si>
    <t>kultuurinõunik (Rootsi)</t>
  </si>
  <si>
    <t>60440943</t>
  </si>
  <si>
    <t>kultuurinõunik (USA )</t>
  </si>
  <si>
    <t>Teenistuskoha nimetus</t>
  </si>
  <si>
    <t>Ameti-koha-koormus</t>
  </si>
  <si>
    <t>Jrk.nr.</t>
  </si>
  <si>
    <t>Teenistusgrupp</t>
  </si>
  <si>
    <t>Tee-nistus-grupi  taseme+/-</t>
  </si>
  <si>
    <t>Tee-nistus-grupi tase</t>
  </si>
  <si>
    <t>Ametikohtade koormus kokku</t>
  </si>
  <si>
    <t>Töökohtade koormus kokku</t>
  </si>
  <si>
    <t>Teenistuskohtade koormus kokku</t>
  </si>
  <si>
    <t>Kõrgemate riigiteenistujate koormus</t>
  </si>
  <si>
    <t>Tähtaja-lisus</t>
  </si>
  <si>
    <t>Finantsanalüüs, -planeerimine ja -juhtimine</t>
  </si>
  <si>
    <t>Koostöö korraldamine ja rahvusvaheliste suhete arendamine</t>
  </si>
  <si>
    <t>Riiklikest ja välisvahenditest rahastatavate toetuste menetlemine ja klientide haldamine</t>
  </si>
  <si>
    <t>rahvusvahelise koostöö nõunik</t>
  </si>
  <si>
    <t>rahvusvahelistumise nõunik</t>
  </si>
  <si>
    <t>osakonnajuhataja asetäitja -kommunikatsiooninõunik</t>
  </si>
  <si>
    <t>Eesti-Šveitsi koostööprogrammi koordinaator</t>
  </si>
  <si>
    <t>kultuurihariduse ja ligipääsetavuse nõunik</t>
  </si>
  <si>
    <t>Ametikoha
ID -
infoveerg, ei
kuulu
kinnitamisele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</si>
</sst>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0"/>
      <color rgb="FF000000"/>
      <name val="Arial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9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 tint="-0.249977111117893"/>
      <name val="Arial"/>
      <family val="2"/>
      <charset val="186"/>
    </font>
    <font>
      <b/>
      <sz val="8"/>
      <color theme="0" tint="-0.249977111117893"/>
      <name val="Arial"/>
      <family val="2"/>
      <charset val="186"/>
    </font>
    <font>
      <sz val="8"/>
      <color theme="0" tint="-0.3499862666707357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0F0F4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49" fontId="3" fillId="4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8" fillId="4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49" fontId="3" fillId="4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49" fontId="10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</cellXfs>
  <cellStyles count="1">
    <cellStyle name="Normaallaa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tabSelected="1" view="pageLayout" zoomScaleNormal="100" workbookViewId="0">
      <selection activeCell="G100" sqref="G100:J103"/>
    </sheetView>
  </sheetViews>
  <sheetFormatPr defaultRowHeight="12.5" x14ac:dyDescent="0.25"/>
  <cols>
    <col min="1" max="1" width="3.81640625" style="28" customWidth="1"/>
    <col min="2" max="2" width="29.453125" style="28" customWidth="1"/>
    <col min="3" max="3" width="23.81640625" style="28" customWidth="1"/>
    <col min="4" max="4" width="9.453125" style="35" customWidth="1"/>
    <col min="5" max="5" width="12.90625" style="28" customWidth="1"/>
    <col min="6" max="6" width="5.81640625" style="28" customWidth="1"/>
    <col min="7" max="7" width="9.90625" style="28" customWidth="1"/>
    <col min="8" max="8" width="23.90625" style="39" customWidth="1"/>
    <col min="9" max="9" width="6.1796875" style="28" customWidth="1"/>
    <col min="10" max="10" width="7.08984375" style="28" customWidth="1"/>
    <col min="11" max="11" width="7.36328125" style="8" customWidth="1"/>
    <col min="12" max="12" width="0.1796875" customWidth="1"/>
  </cols>
  <sheetData>
    <row r="1" spans="1:10" s="1" customFormat="1" ht="78.25" customHeight="1" x14ac:dyDescent="0.25">
      <c r="A1" s="2" t="s">
        <v>216</v>
      </c>
      <c r="B1" s="10" t="s">
        <v>0</v>
      </c>
      <c r="C1" s="3" t="s">
        <v>214</v>
      </c>
      <c r="D1" s="45" t="s">
        <v>233</v>
      </c>
      <c r="E1" s="3" t="s">
        <v>1</v>
      </c>
      <c r="F1" s="3" t="s">
        <v>215</v>
      </c>
      <c r="G1" s="3" t="s">
        <v>224</v>
      </c>
      <c r="H1" s="3" t="s">
        <v>217</v>
      </c>
      <c r="I1" s="3" t="s">
        <v>219</v>
      </c>
      <c r="J1" s="3" t="s">
        <v>218</v>
      </c>
    </row>
    <row r="2" spans="1:10" s="1" customFormat="1" ht="23" x14ac:dyDescent="0.25">
      <c r="A2" s="11">
        <v>1</v>
      </c>
      <c r="B2" s="20" t="s">
        <v>2</v>
      </c>
      <c r="C2" s="20" t="s">
        <v>3</v>
      </c>
      <c r="D2" s="31" t="s">
        <v>4</v>
      </c>
      <c r="E2" s="36" t="s">
        <v>5</v>
      </c>
      <c r="F2" s="22">
        <v>1</v>
      </c>
      <c r="G2" s="22"/>
      <c r="H2" s="36"/>
      <c r="I2" s="21"/>
      <c r="J2" s="21"/>
    </row>
    <row r="3" spans="1:10" s="1" customFormat="1" ht="18.149999999999999" customHeight="1" x14ac:dyDescent="0.25">
      <c r="A3" s="11">
        <v>2</v>
      </c>
      <c r="B3" s="23" t="s">
        <v>2</v>
      </c>
      <c r="C3" s="23" t="s">
        <v>6</v>
      </c>
      <c r="D3" s="32" t="s">
        <v>7</v>
      </c>
      <c r="E3" s="24" t="s">
        <v>8</v>
      </c>
      <c r="F3" s="25">
        <v>1</v>
      </c>
      <c r="G3" s="25"/>
      <c r="H3" s="37" t="s">
        <v>9</v>
      </c>
      <c r="I3" s="24" t="s">
        <v>10</v>
      </c>
      <c r="J3" s="24"/>
    </row>
    <row r="4" spans="1:10" s="1" customFormat="1" ht="18.149999999999999" customHeight="1" x14ac:dyDescent="0.25">
      <c r="A4" s="11">
        <v>3</v>
      </c>
      <c r="B4" s="20" t="s">
        <v>2</v>
      </c>
      <c r="C4" s="20" t="s">
        <v>6</v>
      </c>
      <c r="D4" s="31" t="s">
        <v>11</v>
      </c>
      <c r="E4" s="21" t="s">
        <v>8</v>
      </c>
      <c r="F4" s="22">
        <v>1</v>
      </c>
      <c r="G4" s="22"/>
      <c r="H4" s="36" t="s">
        <v>9</v>
      </c>
      <c r="I4" s="21" t="s">
        <v>12</v>
      </c>
      <c r="J4" s="21"/>
    </row>
    <row r="5" spans="1:10" s="1" customFormat="1" ht="18.149999999999999" customHeight="1" x14ac:dyDescent="0.25">
      <c r="A5" s="11">
        <v>4</v>
      </c>
      <c r="B5" s="20" t="s">
        <v>2</v>
      </c>
      <c r="C5" s="20" t="s">
        <v>13</v>
      </c>
      <c r="D5" s="31" t="s">
        <v>14</v>
      </c>
      <c r="E5" s="21" t="s">
        <v>15</v>
      </c>
      <c r="F5" s="22">
        <v>1</v>
      </c>
      <c r="G5" s="22"/>
      <c r="H5" s="36" t="s">
        <v>16</v>
      </c>
      <c r="I5" s="21" t="s">
        <v>17</v>
      </c>
      <c r="J5" s="21"/>
    </row>
    <row r="6" spans="1:10" s="1" customFormat="1" ht="18.149999999999999" customHeight="1" x14ac:dyDescent="0.25">
      <c r="A6" s="11">
        <v>5</v>
      </c>
      <c r="B6" s="23" t="s">
        <v>2</v>
      </c>
      <c r="C6" s="23" t="s">
        <v>18</v>
      </c>
      <c r="D6" s="32" t="s">
        <v>19</v>
      </c>
      <c r="E6" s="24" t="s">
        <v>15</v>
      </c>
      <c r="F6" s="25">
        <v>1</v>
      </c>
      <c r="G6" s="25"/>
      <c r="H6" s="37" t="s">
        <v>16</v>
      </c>
      <c r="I6" s="24" t="s">
        <v>20</v>
      </c>
      <c r="J6" s="24"/>
    </row>
    <row r="7" spans="1:10" s="1" customFormat="1" ht="18.149999999999999" customHeight="1" x14ac:dyDescent="0.25">
      <c r="A7" s="11">
        <v>6</v>
      </c>
      <c r="B7" s="20" t="s">
        <v>21</v>
      </c>
      <c r="C7" s="20" t="s">
        <v>22</v>
      </c>
      <c r="D7" s="31" t="s">
        <v>23</v>
      </c>
      <c r="E7" s="21" t="s">
        <v>15</v>
      </c>
      <c r="F7" s="22">
        <v>1</v>
      </c>
      <c r="G7" s="22"/>
      <c r="H7" s="36" t="s">
        <v>24</v>
      </c>
      <c r="I7" s="21" t="s">
        <v>25</v>
      </c>
      <c r="J7" s="21"/>
    </row>
    <row r="8" spans="1:10" s="1" customFormat="1" ht="18.149999999999999" customHeight="1" x14ac:dyDescent="0.25">
      <c r="A8" s="11">
        <v>7</v>
      </c>
      <c r="B8" s="23" t="s">
        <v>21</v>
      </c>
      <c r="C8" s="23" t="s">
        <v>26</v>
      </c>
      <c r="D8" s="32" t="s">
        <v>27</v>
      </c>
      <c r="E8" s="24" t="s">
        <v>15</v>
      </c>
      <c r="F8" s="25">
        <v>1</v>
      </c>
      <c r="G8" s="4">
        <v>45716</v>
      </c>
      <c r="H8" s="37" t="s">
        <v>9</v>
      </c>
      <c r="I8" s="24" t="s">
        <v>12</v>
      </c>
      <c r="J8" s="24"/>
    </row>
    <row r="9" spans="1:10" s="1" customFormat="1" ht="18.149999999999999" customHeight="1" x14ac:dyDescent="0.25">
      <c r="A9" s="11">
        <v>8</v>
      </c>
      <c r="B9" s="20" t="s">
        <v>21</v>
      </c>
      <c r="C9" s="20" t="s">
        <v>28</v>
      </c>
      <c r="D9" s="31" t="s">
        <v>29</v>
      </c>
      <c r="E9" s="21" t="s">
        <v>8</v>
      </c>
      <c r="F9" s="22">
        <v>1</v>
      </c>
      <c r="G9" s="22"/>
      <c r="H9" s="36" t="s">
        <v>30</v>
      </c>
      <c r="I9" s="21" t="s">
        <v>31</v>
      </c>
      <c r="J9" s="21"/>
    </row>
    <row r="10" spans="1:10" s="1" customFormat="1" ht="18.149999999999999" customHeight="1" x14ac:dyDescent="0.25">
      <c r="A10" s="11">
        <v>9</v>
      </c>
      <c r="B10" s="23" t="s">
        <v>21</v>
      </c>
      <c r="C10" s="23" t="s">
        <v>32</v>
      </c>
      <c r="D10" s="32" t="s">
        <v>33</v>
      </c>
      <c r="E10" s="24" t="s">
        <v>8</v>
      </c>
      <c r="F10" s="25">
        <v>1</v>
      </c>
      <c r="G10" s="25"/>
      <c r="H10" s="37" t="s">
        <v>30</v>
      </c>
      <c r="I10" s="24" t="s">
        <v>20</v>
      </c>
      <c r="J10" s="24"/>
    </row>
    <row r="11" spans="1:10" s="1" customFormat="1" ht="18.149999999999999" customHeight="1" x14ac:dyDescent="0.25">
      <c r="A11" s="11">
        <v>10</v>
      </c>
      <c r="B11" s="20" t="s">
        <v>21</v>
      </c>
      <c r="C11" s="20" t="s">
        <v>34</v>
      </c>
      <c r="D11" s="31" t="s">
        <v>35</v>
      </c>
      <c r="E11" s="21" t="s">
        <v>15</v>
      </c>
      <c r="F11" s="22">
        <v>1</v>
      </c>
      <c r="G11" s="22"/>
      <c r="H11" s="36" t="s">
        <v>9</v>
      </c>
      <c r="I11" s="21" t="s">
        <v>17</v>
      </c>
      <c r="J11" s="21"/>
    </row>
    <row r="12" spans="1:10" s="1" customFormat="1" ht="18.149999999999999" customHeight="1" x14ac:dyDescent="0.25">
      <c r="A12" s="11">
        <v>11</v>
      </c>
      <c r="B12" s="20" t="s">
        <v>36</v>
      </c>
      <c r="C12" s="29" t="s">
        <v>37</v>
      </c>
      <c r="D12" s="31" t="s">
        <v>38</v>
      </c>
      <c r="E12" s="21" t="s">
        <v>15</v>
      </c>
      <c r="F12" s="22">
        <v>1</v>
      </c>
      <c r="G12" s="22"/>
      <c r="H12" s="36" t="s">
        <v>9</v>
      </c>
      <c r="I12" s="21" t="s">
        <v>17</v>
      </c>
      <c r="J12" s="21"/>
    </row>
    <row r="13" spans="1:10" s="1" customFormat="1" ht="18.149999999999999" customHeight="1" x14ac:dyDescent="0.25">
      <c r="A13" s="11">
        <v>12</v>
      </c>
      <c r="B13" s="23" t="s">
        <v>39</v>
      </c>
      <c r="C13" s="23" t="s">
        <v>40</v>
      </c>
      <c r="D13" s="32" t="s">
        <v>41</v>
      </c>
      <c r="E13" s="24" t="s">
        <v>15</v>
      </c>
      <c r="F13" s="25">
        <v>1</v>
      </c>
      <c r="G13" s="25"/>
      <c r="H13" s="37" t="s">
        <v>9</v>
      </c>
      <c r="I13" s="24" t="s">
        <v>20</v>
      </c>
      <c r="J13" s="24"/>
    </row>
    <row r="14" spans="1:10" s="1" customFormat="1" ht="18.149999999999999" customHeight="1" x14ac:dyDescent="0.25">
      <c r="A14" s="11">
        <v>13</v>
      </c>
      <c r="B14" s="20" t="s">
        <v>39</v>
      </c>
      <c r="C14" s="20" t="s">
        <v>42</v>
      </c>
      <c r="D14" s="31" t="s">
        <v>43</v>
      </c>
      <c r="E14" s="21" t="s">
        <v>15</v>
      </c>
      <c r="F14" s="22">
        <v>1</v>
      </c>
      <c r="G14" s="22"/>
      <c r="H14" s="36" t="s">
        <v>9</v>
      </c>
      <c r="I14" s="21" t="s">
        <v>12</v>
      </c>
      <c r="J14" s="21" t="s">
        <v>44</v>
      </c>
    </row>
    <row r="15" spans="1:10" s="1" customFormat="1" ht="18.149999999999999" customHeight="1" x14ac:dyDescent="0.25">
      <c r="A15" s="11">
        <v>14</v>
      </c>
      <c r="B15" s="23" t="s">
        <v>39</v>
      </c>
      <c r="C15" s="23" t="s">
        <v>45</v>
      </c>
      <c r="D15" s="32" t="s">
        <v>46</v>
      </c>
      <c r="E15" s="24" t="s">
        <v>15</v>
      </c>
      <c r="F15" s="25">
        <v>1</v>
      </c>
      <c r="G15" s="25"/>
      <c r="H15" s="37" t="s">
        <v>9</v>
      </c>
      <c r="I15" s="24" t="s">
        <v>12</v>
      </c>
      <c r="J15" s="24" t="s">
        <v>44</v>
      </c>
    </row>
    <row r="16" spans="1:10" s="1" customFormat="1" ht="18.149999999999999" customHeight="1" x14ac:dyDescent="0.25">
      <c r="A16" s="11">
        <v>15</v>
      </c>
      <c r="B16" s="20" t="s">
        <v>39</v>
      </c>
      <c r="C16" s="20" t="s">
        <v>47</v>
      </c>
      <c r="D16" s="31" t="s">
        <v>48</v>
      </c>
      <c r="E16" s="21" t="s">
        <v>15</v>
      </c>
      <c r="F16" s="22">
        <v>1</v>
      </c>
      <c r="G16" s="22"/>
      <c r="H16" s="36" t="s">
        <v>9</v>
      </c>
      <c r="I16" s="21" t="s">
        <v>12</v>
      </c>
      <c r="J16" s="21" t="s">
        <v>44</v>
      </c>
    </row>
    <row r="17" spans="1:10" s="1" customFormat="1" ht="18.149999999999999" customHeight="1" x14ac:dyDescent="0.25">
      <c r="A17" s="11">
        <v>16</v>
      </c>
      <c r="B17" s="23" t="s">
        <v>39</v>
      </c>
      <c r="C17" s="23" t="s">
        <v>49</v>
      </c>
      <c r="D17" s="32" t="s">
        <v>50</v>
      </c>
      <c r="E17" s="24" t="s">
        <v>15</v>
      </c>
      <c r="F17" s="25">
        <v>1</v>
      </c>
      <c r="G17" s="25"/>
      <c r="H17" s="37" t="s">
        <v>9</v>
      </c>
      <c r="I17" s="24" t="s">
        <v>12</v>
      </c>
      <c r="J17" s="24" t="s">
        <v>44</v>
      </c>
    </row>
    <row r="18" spans="1:10" s="1" customFormat="1" ht="18.149999999999999" customHeight="1" x14ac:dyDescent="0.25">
      <c r="A18" s="11">
        <v>17</v>
      </c>
      <c r="B18" s="20" t="s">
        <v>39</v>
      </c>
      <c r="C18" s="29" t="s">
        <v>51</v>
      </c>
      <c r="D18" s="31" t="s">
        <v>52</v>
      </c>
      <c r="E18" s="21" t="s">
        <v>15</v>
      </c>
      <c r="F18" s="22">
        <v>1</v>
      </c>
      <c r="G18" s="22"/>
      <c r="H18" s="36" t="s">
        <v>9</v>
      </c>
      <c r="I18" s="21" t="s">
        <v>12</v>
      </c>
      <c r="J18" s="21" t="s">
        <v>44</v>
      </c>
    </row>
    <row r="19" spans="1:10" s="1" customFormat="1" ht="23" x14ac:dyDescent="0.25">
      <c r="A19" s="11">
        <v>18</v>
      </c>
      <c r="B19" s="23" t="s">
        <v>39</v>
      </c>
      <c r="C19" s="30" t="s">
        <v>53</v>
      </c>
      <c r="D19" s="32" t="s">
        <v>54</v>
      </c>
      <c r="E19" s="24" t="s">
        <v>15</v>
      </c>
      <c r="F19" s="25">
        <v>1</v>
      </c>
      <c r="G19" s="25"/>
      <c r="H19" s="37" t="s">
        <v>9</v>
      </c>
      <c r="I19" s="24" t="s">
        <v>12</v>
      </c>
      <c r="J19" s="24" t="s">
        <v>44</v>
      </c>
    </row>
    <row r="20" spans="1:10" s="1" customFormat="1" ht="18.149999999999999" customHeight="1" x14ac:dyDescent="0.25">
      <c r="A20" s="11">
        <v>19</v>
      </c>
      <c r="B20" s="20" t="s">
        <v>39</v>
      </c>
      <c r="C20" s="20" t="s">
        <v>55</v>
      </c>
      <c r="D20" s="31" t="s">
        <v>56</v>
      </c>
      <c r="E20" s="21" t="s">
        <v>15</v>
      </c>
      <c r="F20" s="22">
        <v>1</v>
      </c>
      <c r="G20" s="22"/>
      <c r="H20" s="36" t="s">
        <v>9</v>
      </c>
      <c r="I20" s="21" t="s">
        <v>12</v>
      </c>
      <c r="J20" s="21" t="s">
        <v>44</v>
      </c>
    </row>
    <row r="21" spans="1:10" s="1" customFormat="1" ht="18.149999999999999" customHeight="1" x14ac:dyDescent="0.25">
      <c r="A21" s="11">
        <v>20</v>
      </c>
      <c r="B21" s="23" t="s">
        <v>57</v>
      </c>
      <c r="C21" s="23" t="s">
        <v>40</v>
      </c>
      <c r="D21" s="32" t="s">
        <v>58</v>
      </c>
      <c r="E21" s="24" t="s">
        <v>15</v>
      </c>
      <c r="F21" s="25">
        <v>1</v>
      </c>
      <c r="G21" s="25"/>
      <c r="H21" s="37" t="s">
        <v>9</v>
      </c>
      <c r="I21" s="24" t="s">
        <v>20</v>
      </c>
      <c r="J21" s="24"/>
    </row>
    <row r="22" spans="1:10" s="1" customFormat="1" ht="18.149999999999999" customHeight="1" x14ac:dyDescent="0.25">
      <c r="A22" s="11">
        <v>21</v>
      </c>
      <c r="B22" s="20" t="s">
        <v>57</v>
      </c>
      <c r="C22" s="20" t="s">
        <v>59</v>
      </c>
      <c r="D22" s="31" t="s">
        <v>60</v>
      </c>
      <c r="E22" s="21" t="s">
        <v>15</v>
      </c>
      <c r="F22" s="22">
        <v>1</v>
      </c>
      <c r="G22" s="22"/>
      <c r="H22" s="36" t="s">
        <v>9</v>
      </c>
      <c r="I22" s="21" t="s">
        <v>12</v>
      </c>
      <c r="J22" s="21" t="s">
        <v>44</v>
      </c>
    </row>
    <row r="23" spans="1:10" s="1" customFormat="1" ht="18.149999999999999" customHeight="1" x14ac:dyDescent="0.25">
      <c r="A23" s="11">
        <v>22</v>
      </c>
      <c r="B23" s="20" t="s">
        <v>57</v>
      </c>
      <c r="C23" s="20" t="s">
        <v>61</v>
      </c>
      <c r="D23" s="31" t="s">
        <v>62</v>
      </c>
      <c r="E23" s="21" t="s">
        <v>15</v>
      </c>
      <c r="F23" s="22">
        <v>1</v>
      </c>
      <c r="G23" s="22"/>
      <c r="H23" s="36" t="s">
        <v>9</v>
      </c>
      <c r="I23" s="21" t="s">
        <v>12</v>
      </c>
      <c r="J23" s="21" t="s">
        <v>44</v>
      </c>
    </row>
    <row r="24" spans="1:10" s="1" customFormat="1" ht="18.149999999999999" customHeight="1" x14ac:dyDescent="0.25">
      <c r="A24" s="11">
        <v>23</v>
      </c>
      <c r="B24" s="23" t="s">
        <v>57</v>
      </c>
      <c r="C24" s="23" t="s">
        <v>63</v>
      </c>
      <c r="D24" s="32" t="s">
        <v>64</v>
      </c>
      <c r="E24" s="24" t="s">
        <v>15</v>
      </c>
      <c r="F24" s="25">
        <v>1</v>
      </c>
      <c r="G24" s="25"/>
      <c r="H24" s="37" t="s">
        <v>9</v>
      </c>
      <c r="I24" s="24" t="s">
        <v>12</v>
      </c>
      <c r="J24" s="24" t="s">
        <v>44</v>
      </c>
    </row>
    <row r="25" spans="1:10" s="1" customFormat="1" ht="18.149999999999999" customHeight="1" x14ac:dyDescent="0.25">
      <c r="A25" s="11">
        <v>24</v>
      </c>
      <c r="B25" s="20" t="s">
        <v>57</v>
      </c>
      <c r="C25" s="20" t="s">
        <v>65</v>
      </c>
      <c r="D25" s="31" t="s">
        <v>66</v>
      </c>
      <c r="E25" s="21" t="s">
        <v>15</v>
      </c>
      <c r="F25" s="22">
        <v>1</v>
      </c>
      <c r="G25" s="22"/>
      <c r="H25" s="36" t="s">
        <v>9</v>
      </c>
      <c r="I25" s="21" t="s">
        <v>12</v>
      </c>
      <c r="J25" s="21" t="s">
        <v>44</v>
      </c>
    </row>
    <row r="26" spans="1:10" s="1" customFormat="1" ht="23" x14ac:dyDescent="0.25">
      <c r="A26" s="11">
        <v>25</v>
      </c>
      <c r="B26" s="23" t="s">
        <v>57</v>
      </c>
      <c r="C26" s="30" t="s">
        <v>67</v>
      </c>
      <c r="D26" s="32" t="s">
        <v>68</v>
      </c>
      <c r="E26" s="24" t="s">
        <v>15</v>
      </c>
      <c r="F26" s="25">
        <v>1</v>
      </c>
      <c r="G26" s="25"/>
      <c r="H26" s="37" t="s">
        <v>9</v>
      </c>
      <c r="I26" s="24" t="s">
        <v>12</v>
      </c>
      <c r="J26" s="24" t="s">
        <v>44</v>
      </c>
    </row>
    <row r="27" spans="1:10" s="1" customFormat="1" ht="24" customHeight="1" x14ac:dyDescent="0.25">
      <c r="A27" s="11">
        <v>26</v>
      </c>
      <c r="B27" s="20" t="s">
        <v>57</v>
      </c>
      <c r="C27" s="29" t="s">
        <v>69</v>
      </c>
      <c r="D27" s="31" t="s">
        <v>70</v>
      </c>
      <c r="E27" s="21" t="s">
        <v>8</v>
      </c>
      <c r="F27" s="22">
        <v>1</v>
      </c>
      <c r="G27" s="26">
        <v>46326</v>
      </c>
      <c r="H27" s="36" t="s">
        <v>71</v>
      </c>
      <c r="I27" s="21" t="s">
        <v>20</v>
      </c>
      <c r="J27" s="21"/>
    </row>
    <row r="28" spans="1:10" s="1" customFormat="1" ht="25.25" customHeight="1" x14ac:dyDescent="0.25">
      <c r="A28" s="11">
        <v>27</v>
      </c>
      <c r="B28" s="23" t="s">
        <v>72</v>
      </c>
      <c r="C28" s="30" t="s">
        <v>73</v>
      </c>
      <c r="D28" s="32" t="s">
        <v>74</v>
      </c>
      <c r="E28" s="24" t="s">
        <v>15</v>
      </c>
      <c r="F28" s="25">
        <v>1</v>
      </c>
      <c r="G28" s="25"/>
      <c r="H28" s="37" t="s">
        <v>9</v>
      </c>
      <c r="I28" s="24" t="s">
        <v>17</v>
      </c>
      <c r="J28" s="24"/>
    </row>
    <row r="29" spans="1:10" s="1" customFormat="1" ht="18.149999999999999" customHeight="1" x14ac:dyDescent="0.25">
      <c r="A29" s="11">
        <v>28</v>
      </c>
      <c r="B29" s="20" t="s">
        <v>75</v>
      </c>
      <c r="C29" s="20" t="s">
        <v>40</v>
      </c>
      <c r="D29" s="31" t="s">
        <v>76</v>
      </c>
      <c r="E29" s="21" t="s">
        <v>15</v>
      </c>
      <c r="F29" s="22">
        <v>1</v>
      </c>
      <c r="G29" s="22"/>
      <c r="H29" s="36" t="s">
        <v>9</v>
      </c>
      <c r="I29" s="21" t="s">
        <v>20</v>
      </c>
      <c r="J29" s="21"/>
    </row>
    <row r="30" spans="1:10" s="1" customFormat="1" ht="18.149999999999999" customHeight="1" x14ac:dyDescent="0.25">
      <c r="A30" s="11">
        <v>29</v>
      </c>
      <c r="B30" s="23" t="s">
        <v>75</v>
      </c>
      <c r="C30" s="23" t="s">
        <v>77</v>
      </c>
      <c r="D30" s="32" t="s">
        <v>78</v>
      </c>
      <c r="E30" s="24" t="s">
        <v>15</v>
      </c>
      <c r="F30" s="25">
        <v>1</v>
      </c>
      <c r="G30" s="25"/>
      <c r="H30" s="37" t="s">
        <v>9</v>
      </c>
      <c r="I30" s="24" t="s">
        <v>12</v>
      </c>
      <c r="J30" s="24"/>
    </row>
    <row r="31" spans="1:10" s="1" customFormat="1" ht="18.149999999999999" customHeight="1" x14ac:dyDescent="0.25">
      <c r="A31" s="11">
        <v>30</v>
      </c>
      <c r="B31" s="23" t="s">
        <v>75</v>
      </c>
      <c r="C31" s="23" t="s">
        <v>77</v>
      </c>
      <c r="D31" s="32" t="s">
        <v>79</v>
      </c>
      <c r="E31" s="24" t="s">
        <v>15</v>
      </c>
      <c r="F31" s="25">
        <v>1</v>
      </c>
      <c r="G31" s="25"/>
      <c r="H31" s="37" t="s">
        <v>9</v>
      </c>
      <c r="I31" s="24" t="s">
        <v>12</v>
      </c>
      <c r="J31" s="24"/>
    </row>
    <row r="32" spans="1:10" s="1" customFormat="1" ht="18.149999999999999" customHeight="1" x14ac:dyDescent="0.25">
      <c r="A32" s="11">
        <v>31</v>
      </c>
      <c r="B32" s="20" t="s">
        <v>75</v>
      </c>
      <c r="C32" s="20" t="s">
        <v>77</v>
      </c>
      <c r="D32" s="31" t="s">
        <v>80</v>
      </c>
      <c r="E32" s="21" t="s">
        <v>15</v>
      </c>
      <c r="F32" s="22">
        <v>1</v>
      </c>
      <c r="G32" s="22"/>
      <c r="H32" s="36" t="s">
        <v>9</v>
      </c>
      <c r="I32" s="21" t="s">
        <v>12</v>
      </c>
      <c r="J32" s="21"/>
    </row>
    <row r="33" spans="1:10" s="1" customFormat="1" ht="18.149999999999999" customHeight="1" x14ac:dyDescent="0.25">
      <c r="A33" s="11">
        <v>32</v>
      </c>
      <c r="B33" s="23" t="s">
        <v>75</v>
      </c>
      <c r="C33" s="23" t="s">
        <v>77</v>
      </c>
      <c r="D33" s="32" t="s">
        <v>81</v>
      </c>
      <c r="E33" s="24" t="s">
        <v>15</v>
      </c>
      <c r="F33" s="25">
        <v>1</v>
      </c>
      <c r="G33" s="26">
        <v>47118</v>
      </c>
      <c r="H33" s="37" t="s">
        <v>9</v>
      </c>
      <c r="I33" s="24" t="s">
        <v>12</v>
      </c>
      <c r="J33" s="24"/>
    </row>
    <row r="34" spans="1:10" s="1" customFormat="1" ht="18.149999999999999" customHeight="1" x14ac:dyDescent="0.25">
      <c r="A34" s="11">
        <v>33</v>
      </c>
      <c r="B34" s="20" t="s">
        <v>75</v>
      </c>
      <c r="C34" s="20" t="s">
        <v>82</v>
      </c>
      <c r="D34" s="31" t="s">
        <v>83</v>
      </c>
      <c r="E34" s="21" t="s">
        <v>8</v>
      </c>
      <c r="F34" s="22">
        <v>1</v>
      </c>
      <c r="G34" s="26">
        <v>47483</v>
      </c>
      <c r="H34" s="36" t="s">
        <v>84</v>
      </c>
      <c r="I34" s="21" t="s">
        <v>20</v>
      </c>
      <c r="J34" s="21"/>
    </row>
    <row r="35" spans="1:10" s="1" customFormat="1" ht="18.149999999999999" customHeight="1" x14ac:dyDescent="0.25">
      <c r="A35" s="11">
        <v>34</v>
      </c>
      <c r="B35" s="23" t="s">
        <v>75</v>
      </c>
      <c r="C35" s="23" t="s">
        <v>77</v>
      </c>
      <c r="D35" s="32" t="s">
        <v>85</v>
      </c>
      <c r="E35" s="24" t="s">
        <v>8</v>
      </c>
      <c r="F35" s="25">
        <v>1</v>
      </c>
      <c r="G35" s="26">
        <v>46568</v>
      </c>
      <c r="H35" s="37" t="s">
        <v>84</v>
      </c>
      <c r="I35" s="24" t="s">
        <v>20</v>
      </c>
      <c r="J35" s="24"/>
    </row>
    <row r="36" spans="1:10" s="1" customFormat="1" ht="18.149999999999999" customHeight="1" x14ac:dyDescent="0.25">
      <c r="A36" s="11">
        <v>35</v>
      </c>
      <c r="B36" s="20" t="s">
        <v>75</v>
      </c>
      <c r="C36" s="20" t="s">
        <v>86</v>
      </c>
      <c r="D36" s="31" t="s">
        <v>87</v>
      </c>
      <c r="E36" s="21" t="s">
        <v>8</v>
      </c>
      <c r="F36" s="22">
        <v>1</v>
      </c>
      <c r="G36" s="26">
        <v>46568</v>
      </c>
      <c r="H36" s="36" t="s">
        <v>84</v>
      </c>
      <c r="I36" s="21" t="s">
        <v>12</v>
      </c>
      <c r="J36" s="21"/>
    </row>
    <row r="37" spans="1:10" s="1" customFormat="1" ht="18.149999999999999" customHeight="1" x14ac:dyDescent="0.25">
      <c r="A37" s="11">
        <v>36</v>
      </c>
      <c r="B37" s="23" t="s">
        <v>88</v>
      </c>
      <c r="C37" s="23" t="s">
        <v>89</v>
      </c>
      <c r="D37" s="32" t="s">
        <v>90</v>
      </c>
      <c r="E37" s="24" t="s">
        <v>15</v>
      </c>
      <c r="F37" s="25">
        <v>1</v>
      </c>
      <c r="G37" s="25"/>
      <c r="H37" s="37" t="s">
        <v>9</v>
      </c>
      <c r="I37" s="24" t="s">
        <v>17</v>
      </c>
      <c r="J37" s="24"/>
    </row>
    <row r="38" spans="1:10" s="1" customFormat="1" ht="18.149999999999999" customHeight="1" x14ac:dyDescent="0.25">
      <c r="A38" s="11">
        <v>37</v>
      </c>
      <c r="B38" s="20" t="s">
        <v>91</v>
      </c>
      <c r="C38" s="20" t="s">
        <v>40</v>
      </c>
      <c r="D38" s="31" t="s">
        <v>92</v>
      </c>
      <c r="E38" s="21" t="s">
        <v>15</v>
      </c>
      <c r="F38" s="22">
        <v>1</v>
      </c>
      <c r="G38" s="22"/>
      <c r="H38" s="36" t="s">
        <v>9</v>
      </c>
      <c r="I38" s="21" t="s">
        <v>20</v>
      </c>
      <c r="J38" s="21"/>
    </row>
    <row r="39" spans="1:10" s="1" customFormat="1" ht="18.149999999999999" customHeight="1" x14ac:dyDescent="0.25">
      <c r="A39" s="11">
        <v>38</v>
      </c>
      <c r="B39" s="23" t="s">
        <v>91</v>
      </c>
      <c r="C39" s="23" t="s">
        <v>77</v>
      </c>
      <c r="D39" s="32" t="s">
        <v>93</v>
      </c>
      <c r="E39" s="24" t="s">
        <v>15</v>
      </c>
      <c r="F39" s="25">
        <v>1</v>
      </c>
      <c r="G39" s="25"/>
      <c r="H39" s="37" t="s">
        <v>9</v>
      </c>
      <c r="I39" s="24" t="s">
        <v>12</v>
      </c>
      <c r="J39" s="24"/>
    </row>
    <row r="40" spans="1:10" s="1" customFormat="1" ht="18.149999999999999" customHeight="1" x14ac:dyDescent="0.25">
      <c r="A40" s="11">
        <v>39</v>
      </c>
      <c r="B40" s="20" t="s">
        <v>91</v>
      </c>
      <c r="C40" s="20" t="s">
        <v>77</v>
      </c>
      <c r="D40" s="31" t="s">
        <v>94</v>
      </c>
      <c r="E40" s="21" t="s">
        <v>15</v>
      </c>
      <c r="F40" s="22">
        <v>1</v>
      </c>
      <c r="G40" s="22"/>
      <c r="H40" s="36" t="s">
        <v>9</v>
      </c>
      <c r="I40" s="21" t="s">
        <v>12</v>
      </c>
      <c r="J40" s="21"/>
    </row>
    <row r="41" spans="1:10" s="1" customFormat="1" ht="18.149999999999999" customHeight="1" x14ac:dyDescent="0.25">
      <c r="A41" s="11">
        <v>40</v>
      </c>
      <c r="B41" s="23" t="s">
        <v>91</v>
      </c>
      <c r="C41" s="23" t="s">
        <v>77</v>
      </c>
      <c r="D41" s="32" t="s">
        <v>95</v>
      </c>
      <c r="E41" s="24" t="s">
        <v>15</v>
      </c>
      <c r="F41" s="25">
        <v>1</v>
      </c>
      <c r="G41" s="25"/>
      <c r="H41" s="37" t="s">
        <v>9</v>
      </c>
      <c r="I41" s="24" t="s">
        <v>12</v>
      </c>
      <c r="J41" s="24"/>
    </row>
    <row r="42" spans="1:10" s="1" customFormat="1" ht="18.149999999999999" customHeight="1" x14ac:dyDescent="0.25">
      <c r="A42" s="11">
        <v>41</v>
      </c>
      <c r="B42" s="20" t="s">
        <v>96</v>
      </c>
      <c r="C42" s="20" t="s">
        <v>40</v>
      </c>
      <c r="D42" s="31" t="s">
        <v>97</v>
      </c>
      <c r="E42" s="21" t="s">
        <v>15</v>
      </c>
      <c r="F42" s="22">
        <v>1</v>
      </c>
      <c r="G42" s="22"/>
      <c r="H42" s="36" t="s">
        <v>24</v>
      </c>
      <c r="I42" s="21" t="s">
        <v>98</v>
      </c>
      <c r="J42" s="21"/>
    </row>
    <row r="43" spans="1:10" s="1" customFormat="1" ht="18.149999999999999" customHeight="1" x14ac:dyDescent="0.25">
      <c r="A43" s="11">
        <v>42</v>
      </c>
      <c r="B43" s="23" t="s">
        <v>96</v>
      </c>
      <c r="C43" s="23" t="s">
        <v>99</v>
      </c>
      <c r="D43" s="32" t="s">
        <v>100</v>
      </c>
      <c r="E43" s="24" t="s">
        <v>8</v>
      </c>
      <c r="F43" s="25">
        <v>1</v>
      </c>
      <c r="G43" s="25"/>
      <c r="H43" s="37" t="s">
        <v>101</v>
      </c>
      <c r="I43" s="24" t="s">
        <v>98</v>
      </c>
      <c r="J43" s="24"/>
    </row>
    <row r="44" spans="1:10" s="1" customFormat="1" ht="18.149999999999999" customHeight="1" x14ac:dyDescent="0.25">
      <c r="A44" s="11">
        <v>43</v>
      </c>
      <c r="B44" s="20" t="s">
        <v>96</v>
      </c>
      <c r="C44" s="20" t="s">
        <v>99</v>
      </c>
      <c r="D44" s="31" t="s">
        <v>102</v>
      </c>
      <c r="E44" s="21" t="s">
        <v>8</v>
      </c>
      <c r="F44" s="22">
        <v>1</v>
      </c>
      <c r="G44" s="22"/>
      <c r="H44" s="36" t="s">
        <v>101</v>
      </c>
      <c r="I44" s="21" t="s">
        <v>98</v>
      </c>
      <c r="J44" s="21"/>
    </row>
    <row r="45" spans="1:10" s="1" customFormat="1" ht="23" x14ac:dyDescent="0.25">
      <c r="A45" s="11">
        <v>44</v>
      </c>
      <c r="B45" s="23" t="s">
        <v>96</v>
      </c>
      <c r="C45" s="23" t="s">
        <v>103</v>
      </c>
      <c r="D45" s="32" t="s">
        <v>104</v>
      </c>
      <c r="E45" s="24" t="s">
        <v>15</v>
      </c>
      <c r="F45" s="25">
        <v>1</v>
      </c>
      <c r="G45" s="25"/>
      <c r="H45" s="37" t="s">
        <v>105</v>
      </c>
      <c r="I45" s="24" t="s">
        <v>10</v>
      </c>
      <c r="J45" s="24"/>
    </row>
    <row r="46" spans="1:10" s="1" customFormat="1" ht="18.149999999999999" customHeight="1" x14ac:dyDescent="0.25">
      <c r="A46" s="11">
        <v>45</v>
      </c>
      <c r="B46" s="20" t="s">
        <v>96</v>
      </c>
      <c r="C46" s="20" t="s">
        <v>106</v>
      </c>
      <c r="D46" s="31" t="s">
        <v>107</v>
      </c>
      <c r="E46" s="21" t="s">
        <v>15</v>
      </c>
      <c r="F46" s="22">
        <v>1</v>
      </c>
      <c r="G46" s="22"/>
      <c r="H46" s="36" t="s">
        <v>9</v>
      </c>
      <c r="I46" s="21" t="s">
        <v>12</v>
      </c>
      <c r="J46" s="21" t="s">
        <v>44</v>
      </c>
    </row>
    <row r="47" spans="1:10" s="1" customFormat="1" ht="23" x14ac:dyDescent="0.25">
      <c r="A47" s="11">
        <v>46</v>
      </c>
      <c r="B47" s="23" t="s">
        <v>96</v>
      </c>
      <c r="C47" s="42" t="s">
        <v>232</v>
      </c>
      <c r="D47" s="32" t="s">
        <v>108</v>
      </c>
      <c r="E47" s="24" t="s">
        <v>15</v>
      </c>
      <c r="F47" s="25">
        <v>1</v>
      </c>
      <c r="G47" s="25"/>
      <c r="H47" s="37" t="s">
        <v>9</v>
      </c>
      <c r="I47" s="24" t="s">
        <v>12</v>
      </c>
      <c r="J47" s="24" t="s">
        <v>44</v>
      </c>
    </row>
    <row r="48" spans="1:10" s="1" customFormat="1" ht="18.149999999999999" customHeight="1" x14ac:dyDescent="0.25">
      <c r="A48" s="11">
        <v>47</v>
      </c>
      <c r="B48" s="20" t="s">
        <v>96</v>
      </c>
      <c r="C48" s="20" t="s">
        <v>109</v>
      </c>
      <c r="D48" s="31" t="s">
        <v>110</v>
      </c>
      <c r="E48" s="21" t="s">
        <v>8</v>
      </c>
      <c r="F48" s="22">
        <v>1</v>
      </c>
      <c r="G48" s="22"/>
      <c r="H48" s="36" t="s">
        <v>111</v>
      </c>
      <c r="I48" s="21" t="s">
        <v>98</v>
      </c>
      <c r="J48" s="21"/>
    </row>
    <row r="49" spans="1:10" s="1" customFormat="1" ht="18.149999999999999" customHeight="1" x14ac:dyDescent="0.25">
      <c r="A49" s="11">
        <v>48</v>
      </c>
      <c r="B49" s="23" t="s">
        <v>96</v>
      </c>
      <c r="C49" s="23" t="s">
        <v>112</v>
      </c>
      <c r="D49" s="32" t="s">
        <v>113</v>
      </c>
      <c r="E49" s="24" t="s">
        <v>8</v>
      </c>
      <c r="F49" s="25">
        <v>1</v>
      </c>
      <c r="G49" s="26">
        <v>46491</v>
      </c>
      <c r="H49" s="37" t="s">
        <v>114</v>
      </c>
      <c r="I49" s="24" t="s">
        <v>98</v>
      </c>
      <c r="J49" s="24"/>
    </row>
    <row r="50" spans="1:10" s="1" customFormat="1" ht="18.149999999999999" customHeight="1" x14ac:dyDescent="0.25">
      <c r="A50" s="11">
        <v>49</v>
      </c>
      <c r="B50" s="20" t="s">
        <v>96</v>
      </c>
      <c r="C50" s="20" t="s">
        <v>115</v>
      </c>
      <c r="D50" s="31" t="s">
        <v>116</v>
      </c>
      <c r="E50" s="21" t="s">
        <v>8</v>
      </c>
      <c r="F50" s="22">
        <v>1</v>
      </c>
      <c r="G50" s="22"/>
      <c r="H50" s="36" t="s">
        <v>117</v>
      </c>
      <c r="I50" s="21" t="s">
        <v>20</v>
      </c>
      <c r="J50" s="21"/>
    </row>
    <row r="51" spans="1:10" s="1" customFormat="1" ht="18.149999999999999" customHeight="1" x14ac:dyDescent="0.25">
      <c r="A51" s="11">
        <v>50</v>
      </c>
      <c r="B51" s="23" t="s">
        <v>96</v>
      </c>
      <c r="C51" s="23" t="s">
        <v>118</v>
      </c>
      <c r="D51" s="32" t="s">
        <v>119</v>
      </c>
      <c r="E51" s="24" t="s">
        <v>8</v>
      </c>
      <c r="F51" s="25">
        <v>1</v>
      </c>
      <c r="G51" s="25"/>
      <c r="H51" s="37" t="s">
        <v>120</v>
      </c>
      <c r="I51" s="24" t="s">
        <v>12</v>
      </c>
      <c r="J51" s="24" t="s">
        <v>44</v>
      </c>
    </row>
    <row r="52" spans="1:10" s="1" customFormat="1" ht="18.149999999999999" customHeight="1" x14ac:dyDescent="0.25">
      <c r="A52" s="11">
        <v>51</v>
      </c>
      <c r="B52" s="20" t="s">
        <v>96</v>
      </c>
      <c r="C52" s="20" t="s">
        <v>118</v>
      </c>
      <c r="D52" s="31" t="s">
        <v>121</v>
      </c>
      <c r="E52" s="21" t="s">
        <v>8</v>
      </c>
      <c r="F52" s="22">
        <v>1</v>
      </c>
      <c r="G52" s="22"/>
      <c r="H52" s="36" t="s">
        <v>120</v>
      </c>
      <c r="I52" s="21" t="s">
        <v>12</v>
      </c>
      <c r="J52" s="21" t="s">
        <v>44</v>
      </c>
    </row>
    <row r="53" spans="1:10" s="1" customFormat="1" ht="18.149999999999999" customHeight="1" x14ac:dyDescent="0.25">
      <c r="A53" s="11">
        <v>52</v>
      </c>
      <c r="B53" s="23" t="s">
        <v>96</v>
      </c>
      <c r="C53" s="23" t="s">
        <v>122</v>
      </c>
      <c r="D53" s="32" t="s">
        <v>123</v>
      </c>
      <c r="E53" s="24" t="s">
        <v>8</v>
      </c>
      <c r="F53" s="25">
        <v>1</v>
      </c>
      <c r="G53" s="25"/>
      <c r="H53" s="37" t="s">
        <v>124</v>
      </c>
      <c r="I53" s="24" t="s">
        <v>20</v>
      </c>
      <c r="J53" s="24"/>
    </row>
    <row r="54" spans="1:10" s="1" customFormat="1" ht="18.149999999999999" customHeight="1" x14ac:dyDescent="0.25">
      <c r="A54" s="11">
        <v>53</v>
      </c>
      <c r="B54" s="20" t="s">
        <v>96</v>
      </c>
      <c r="C54" s="20" t="s">
        <v>125</v>
      </c>
      <c r="D54" s="31" t="s">
        <v>126</v>
      </c>
      <c r="E54" s="21" t="s">
        <v>8</v>
      </c>
      <c r="F54" s="22">
        <v>1</v>
      </c>
      <c r="G54" s="22"/>
      <c r="H54" s="36" t="s">
        <v>127</v>
      </c>
      <c r="I54" s="21" t="s">
        <v>20</v>
      </c>
      <c r="J54" s="21"/>
    </row>
    <row r="55" spans="1:10" s="1" customFormat="1" ht="18.149999999999999" customHeight="1" x14ac:dyDescent="0.25">
      <c r="A55" s="11">
        <v>54</v>
      </c>
      <c r="B55" s="23" t="s">
        <v>128</v>
      </c>
      <c r="C55" s="23" t="s">
        <v>40</v>
      </c>
      <c r="D55" s="32" t="s">
        <v>129</v>
      </c>
      <c r="E55" s="24" t="s">
        <v>8</v>
      </c>
      <c r="F55" s="25">
        <v>1</v>
      </c>
      <c r="G55" s="25"/>
      <c r="H55" s="37" t="s">
        <v>24</v>
      </c>
      <c r="I55" s="24" t="s">
        <v>98</v>
      </c>
      <c r="J55" s="24"/>
    </row>
    <row r="56" spans="1:10" s="1" customFormat="1" ht="28.25" customHeight="1" x14ac:dyDescent="0.25">
      <c r="A56" s="11">
        <v>55</v>
      </c>
      <c r="B56" s="20" t="s">
        <v>128</v>
      </c>
      <c r="C56" s="20" t="s">
        <v>130</v>
      </c>
      <c r="D56" s="31" t="s">
        <v>131</v>
      </c>
      <c r="E56" s="21" t="s">
        <v>8</v>
      </c>
      <c r="F56" s="22">
        <v>1</v>
      </c>
      <c r="G56" s="22"/>
      <c r="H56" s="36" t="s">
        <v>225</v>
      </c>
      <c r="I56" s="21" t="s">
        <v>98</v>
      </c>
      <c r="J56" s="21" t="s">
        <v>44</v>
      </c>
    </row>
    <row r="57" spans="1:10" s="1" customFormat="1" ht="28.25" customHeight="1" x14ac:dyDescent="0.25">
      <c r="A57" s="11">
        <v>56</v>
      </c>
      <c r="B57" s="23" t="s">
        <v>128</v>
      </c>
      <c r="C57" s="23" t="s">
        <v>132</v>
      </c>
      <c r="D57" s="32" t="s">
        <v>133</v>
      </c>
      <c r="E57" s="24" t="s">
        <v>8</v>
      </c>
      <c r="F57" s="25">
        <v>1</v>
      </c>
      <c r="G57" s="25"/>
      <c r="H57" s="37" t="s">
        <v>225</v>
      </c>
      <c r="I57" s="24" t="s">
        <v>20</v>
      </c>
      <c r="J57" s="24" t="s">
        <v>44</v>
      </c>
    </row>
    <row r="58" spans="1:10" s="1" customFormat="1" ht="28.25" customHeight="1" x14ac:dyDescent="0.25">
      <c r="A58" s="11">
        <v>57</v>
      </c>
      <c r="B58" s="20" t="s">
        <v>128</v>
      </c>
      <c r="C58" s="20" t="s">
        <v>132</v>
      </c>
      <c r="D58" s="31" t="s">
        <v>134</v>
      </c>
      <c r="E58" s="21" t="s">
        <v>8</v>
      </c>
      <c r="F58" s="22">
        <v>1</v>
      </c>
      <c r="G58" s="22"/>
      <c r="H58" s="36" t="s">
        <v>225</v>
      </c>
      <c r="I58" s="21" t="s">
        <v>20</v>
      </c>
      <c r="J58" s="21" t="s">
        <v>44</v>
      </c>
    </row>
    <row r="59" spans="1:10" s="1" customFormat="1" ht="28.25" customHeight="1" x14ac:dyDescent="0.25">
      <c r="A59" s="11">
        <v>58</v>
      </c>
      <c r="B59" s="23" t="s">
        <v>128</v>
      </c>
      <c r="C59" s="23" t="s">
        <v>132</v>
      </c>
      <c r="D59" s="32" t="s">
        <v>135</v>
      </c>
      <c r="E59" s="24" t="s">
        <v>8</v>
      </c>
      <c r="F59" s="25">
        <v>1</v>
      </c>
      <c r="G59" s="25"/>
      <c r="H59" s="37" t="s">
        <v>136</v>
      </c>
      <c r="I59" s="24" t="s">
        <v>98</v>
      </c>
      <c r="J59" s="24"/>
    </row>
    <row r="60" spans="1:10" s="1" customFormat="1" ht="28.25" customHeight="1" x14ac:dyDescent="0.25">
      <c r="A60" s="11">
        <v>59</v>
      </c>
      <c r="B60" s="20" t="s">
        <v>128</v>
      </c>
      <c r="C60" s="20" t="s">
        <v>132</v>
      </c>
      <c r="D60" s="31" t="s">
        <v>137</v>
      </c>
      <c r="E60" s="21" t="s">
        <v>8</v>
      </c>
      <c r="F60" s="22">
        <v>1</v>
      </c>
      <c r="G60" s="22"/>
      <c r="H60" s="36" t="s">
        <v>225</v>
      </c>
      <c r="I60" s="21" t="s">
        <v>20</v>
      </c>
      <c r="J60" s="21" t="s">
        <v>44</v>
      </c>
    </row>
    <row r="61" spans="1:10" s="1" customFormat="1" ht="28.25" customHeight="1" x14ac:dyDescent="0.25">
      <c r="A61" s="11">
        <v>60</v>
      </c>
      <c r="B61" s="23" t="s">
        <v>128</v>
      </c>
      <c r="C61" s="23" t="s">
        <v>138</v>
      </c>
      <c r="D61" s="32" t="s">
        <v>139</v>
      </c>
      <c r="E61" s="24" t="s">
        <v>8</v>
      </c>
      <c r="F61" s="25">
        <v>1</v>
      </c>
      <c r="G61" s="25"/>
      <c r="H61" s="37" t="s">
        <v>225</v>
      </c>
      <c r="I61" s="24" t="s">
        <v>98</v>
      </c>
      <c r="J61" s="24" t="s">
        <v>44</v>
      </c>
    </row>
    <row r="62" spans="1:10" s="1" customFormat="1" ht="28.25" customHeight="1" x14ac:dyDescent="0.25">
      <c r="A62" s="11">
        <v>61</v>
      </c>
      <c r="B62" s="20" t="s">
        <v>128</v>
      </c>
      <c r="C62" s="20" t="s">
        <v>140</v>
      </c>
      <c r="D62" s="31" t="s">
        <v>141</v>
      </c>
      <c r="E62" s="21" t="s">
        <v>8</v>
      </c>
      <c r="F62" s="22">
        <v>1</v>
      </c>
      <c r="G62" s="26">
        <v>47483</v>
      </c>
      <c r="H62" s="36" t="s">
        <v>225</v>
      </c>
      <c r="I62" s="21" t="s">
        <v>20</v>
      </c>
      <c r="J62" s="21" t="s">
        <v>44</v>
      </c>
    </row>
    <row r="63" spans="1:10" s="1" customFormat="1" ht="18.149999999999999" customHeight="1" x14ac:dyDescent="0.25">
      <c r="A63" s="11">
        <v>62</v>
      </c>
      <c r="B63" s="23" t="s">
        <v>128</v>
      </c>
      <c r="C63" s="23" t="s">
        <v>142</v>
      </c>
      <c r="D63" s="32" t="s">
        <v>143</v>
      </c>
      <c r="E63" s="24" t="s">
        <v>8</v>
      </c>
      <c r="F63" s="25">
        <v>1</v>
      </c>
      <c r="G63" s="25"/>
      <c r="H63" s="37" t="s">
        <v>144</v>
      </c>
      <c r="I63" s="24" t="s">
        <v>17</v>
      </c>
      <c r="J63" s="24"/>
    </row>
    <row r="64" spans="1:10" s="1" customFormat="1" ht="18.149999999999999" customHeight="1" x14ac:dyDescent="0.25">
      <c r="A64" s="11">
        <v>63</v>
      </c>
      <c r="B64" s="20" t="s">
        <v>128</v>
      </c>
      <c r="C64" s="20" t="s">
        <v>142</v>
      </c>
      <c r="D64" s="31" t="s">
        <v>145</v>
      </c>
      <c r="E64" s="21" t="s">
        <v>8</v>
      </c>
      <c r="F64" s="22">
        <v>1</v>
      </c>
      <c r="G64" s="22"/>
      <c r="H64" s="36" t="s">
        <v>144</v>
      </c>
      <c r="I64" s="21" t="s">
        <v>17</v>
      </c>
      <c r="J64" s="21"/>
    </row>
    <row r="65" spans="1:10" s="1" customFormat="1" ht="46" x14ac:dyDescent="0.25">
      <c r="A65" s="11">
        <v>64</v>
      </c>
      <c r="B65" s="23" t="s">
        <v>128</v>
      </c>
      <c r="C65" s="30" t="s">
        <v>146</v>
      </c>
      <c r="D65" s="32" t="s">
        <v>147</v>
      </c>
      <c r="E65" s="24" t="s">
        <v>8</v>
      </c>
      <c r="F65" s="25">
        <v>1</v>
      </c>
      <c r="G65" s="25"/>
      <c r="H65" s="37" t="s">
        <v>227</v>
      </c>
      <c r="I65" s="24" t="s">
        <v>98</v>
      </c>
      <c r="J65" s="24" t="s">
        <v>148</v>
      </c>
    </row>
    <row r="66" spans="1:10" s="1" customFormat="1" ht="46" x14ac:dyDescent="0.25">
      <c r="A66" s="11">
        <v>65</v>
      </c>
      <c r="B66" s="20" t="s">
        <v>128</v>
      </c>
      <c r="C66" s="43" t="s">
        <v>146</v>
      </c>
      <c r="D66" s="31" t="s">
        <v>149</v>
      </c>
      <c r="E66" s="21" t="s">
        <v>8</v>
      </c>
      <c r="F66" s="22">
        <v>1</v>
      </c>
      <c r="G66" s="22"/>
      <c r="H66" s="36" t="s">
        <v>227</v>
      </c>
      <c r="I66" s="21" t="s">
        <v>98</v>
      </c>
      <c r="J66" s="21" t="s">
        <v>148</v>
      </c>
    </row>
    <row r="67" spans="1:10" s="1" customFormat="1" ht="34.25" customHeight="1" x14ac:dyDescent="0.25">
      <c r="A67" s="11">
        <v>66</v>
      </c>
      <c r="B67" s="23" t="s">
        <v>128</v>
      </c>
      <c r="C67" s="42" t="s">
        <v>231</v>
      </c>
      <c r="D67" s="32" t="s">
        <v>150</v>
      </c>
      <c r="E67" s="24" t="s">
        <v>8</v>
      </c>
      <c r="F67" s="25">
        <v>1</v>
      </c>
      <c r="G67" s="26">
        <v>46752</v>
      </c>
      <c r="H67" s="37" t="s">
        <v>225</v>
      </c>
      <c r="I67" s="24" t="s">
        <v>20</v>
      </c>
      <c r="J67" s="24"/>
    </row>
    <row r="68" spans="1:10" s="1" customFormat="1" ht="18.149999999999999" customHeight="1" x14ac:dyDescent="0.25">
      <c r="A68" s="11">
        <v>67</v>
      </c>
      <c r="B68" s="20" t="s">
        <v>151</v>
      </c>
      <c r="C68" s="20" t="s">
        <v>40</v>
      </c>
      <c r="D68" s="31" t="s">
        <v>152</v>
      </c>
      <c r="E68" s="21" t="s">
        <v>15</v>
      </c>
      <c r="F68" s="22">
        <v>1</v>
      </c>
      <c r="G68" s="22"/>
      <c r="H68" s="36" t="s">
        <v>24</v>
      </c>
      <c r="I68" s="21" t="s">
        <v>98</v>
      </c>
      <c r="J68" s="21"/>
    </row>
    <row r="69" spans="1:10" s="1" customFormat="1" ht="18.149999999999999" customHeight="1" x14ac:dyDescent="0.25">
      <c r="A69" s="11">
        <v>68</v>
      </c>
      <c r="B69" s="23" t="s">
        <v>151</v>
      </c>
      <c r="C69" s="23" t="s">
        <v>153</v>
      </c>
      <c r="D69" s="32" t="s">
        <v>154</v>
      </c>
      <c r="E69" s="24" t="s">
        <v>15</v>
      </c>
      <c r="F69" s="25">
        <v>1</v>
      </c>
      <c r="G69" s="25"/>
      <c r="H69" s="37" t="s">
        <v>155</v>
      </c>
      <c r="I69" s="24" t="s">
        <v>12</v>
      </c>
      <c r="J69" s="24"/>
    </row>
    <row r="70" spans="1:10" s="1" customFormat="1" ht="18.149999999999999" customHeight="1" x14ac:dyDescent="0.25">
      <c r="A70" s="11">
        <v>69</v>
      </c>
      <c r="B70" s="20" t="s">
        <v>151</v>
      </c>
      <c r="C70" s="20" t="s">
        <v>153</v>
      </c>
      <c r="D70" s="31" t="s">
        <v>156</v>
      </c>
      <c r="E70" s="21" t="s">
        <v>15</v>
      </c>
      <c r="F70" s="22">
        <v>1</v>
      </c>
      <c r="G70" s="22"/>
      <c r="H70" s="36" t="s">
        <v>155</v>
      </c>
      <c r="I70" s="21" t="s">
        <v>12</v>
      </c>
      <c r="J70" s="21"/>
    </row>
    <row r="71" spans="1:10" s="1" customFormat="1" ht="18.149999999999999" customHeight="1" x14ac:dyDescent="0.25">
      <c r="A71" s="11">
        <v>70</v>
      </c>
      <c r="B71" s="23" t="s">
        <v>151</v>
      </c>
      <c r="C71" s="23" t="s">
        <v>153</v>
      </c>
      <c r="D71" s="32" t="s">
        <v>157</v>
      </c>
      <c r="E71" s="24" t="s">
        <v>8</v>
      </c>
      <c r="F71" s="25">
        <v>1</v>
      </c>
      <c r="G71" s="25"/>
      <c r="H71" s="37" t="s">
        <v>158</v>
      </c>
      <c r="I71" s="24" t="s">
        <v>20</v>
      </c>
      <c r="J71" s="24"/>
    </row>
    <row r="72" spans="1:10" s="1" customFormat="1" ht="18.149999999999999" customHeight="1" x14ac:dyDescent="0.25">
      <c r="A72" s="11">
        <v>71</v>
      </c>
      <c r="B72" s="20" t="s">
        <v>151</v>
      </c>
      <c r="C72" s="20" t="s">
        <v>159</v>
      </c>
      <c r="D72" s="31" t="s">
        <v>160</v>
      </c>
      <c r="E72" s="21" t="s">
        <v>8</v>
      </c>
      <c r="F72" s="22">
        <v>1</v>
      </c>
      <c r="G72" s="22"/>
      <c r="H72" s="36" t="s">
        <v>158</v>
      </c>
      <c r="I72" s="21" t="s">
        <v>20</v>
      </c>
      <c r="J72" s="21"/>
    </row>
    <row r="73" spans="1:10" s="1" customFormat="1" ht="18.149999999999999" customHeight="1" x14ac:dyDescent="0.25">
      <c r="A73" s="11">
        <v>72</v>
      </c>
      <c r="B73" s="23" t="s">
        <v>151</v>
      </c>
      <c r="C73" s="23" t="s">
        <v>159</v>
      </c>
      <c r="D73" s="32" t="s">
        <v>161</v>
      </c>
      <c r="E73" s="24" t="s">
        <v>8</v>
      </c>
      <c r="F73" s="25">
        <v>1</v>
      </c>
      <c r="G73" s="25"/>
      <c r="H73" s="37" t="s">
        <v>158</v>
      </c>
      <c r="I73" s="24" t="s">
        <v>20</v>
      </c>
      <c r="J73" s="24"/>
    </row>
    <row r="74" spans="1:10" s="1" customFormat="1" ht="18.149999999999999" customHeight="1" x14ac:dyDescent="0.25">
      <c r="A74" s="11">
        <v>73</v>
      </c>
      <c r="B74" s="20" t="s">
        <v>151</v>
      </c>
      <c r="C74" s="20" t="s">
        <v>162</v>
      </c>
      <c r="D74" s="31" t="s">
        <v>163</v>
      </c>
      <c r="E74" s="21" t="s">
        <v>8</v>
      </c>
      <c r="F74" s="22">
        <v>1</v>
      </c>
      <c r="G74" s="22"/>
      <c r="H74" s="36" t="s">
        <v>164</v>
      </c>
      <c r="I74" s="21" t="s">
        <v>98</v>
      </c>
      <c r="J74" s="21"/>
    </row>
    <row r="75" spans="1:10" s="1" customFormat="1" ht="18.149999999999999" customHeight="1" x14ac:dyDescent="0.25">
      <c r="A75" s="11">
        <v>74</v>
      </c>
      <c r="B75" s="23" t="s">
        <v>151</v>
      </c>
      <c r="C75" s="23" t="s">
        <v>165</v>
      </c>
      <c r="D75" s="32" t="s">
        <v>166</v>
      </c>
      <c r="E75" s="24" t="s">
        <v>8</v>
      </c>
      <c r="F75" s="25">
        <v>1</v>
      </c>
      <c r="G75" s="25"/>
      <c r="H75" s="37" t="s">
        <v>167</v>
      </c>
      <c r="I75" s="24" t="s">
        <v>20</v>
      </c>
      <c r="J75" s="24"/>
    </row>
    <row r="76" spans="1:10" s="1" customFormat="1" ht="18.149999999999999" customHeight="1" x14ac:dyDescent="0.25">
      <c r="A76" s="11">
        <v>75</v>
      </c>
      <c r="B76" s="20" t="s">
        <v>151</v>
      </c>
      <c r="C76" s="20" t="s">
        <v>168</v>
      </c>
      <c r="D76" s="31" t="s">
        <v>169</v>
      </c>
      <c r="E76" s="21" t="s">
        <v>8</v>
      </c>
      <c r="F76" s="22">
        <v>1</v>
      </c>
      <c r="G76" s="22"/>
      <c r="H76" s="36" t="s">
        <v>164</v>
      </c>
      <c r="I76" s="21" t="s">
        <v>170</v>
      </c>
      <c r="J76" s="21"/>
    </row>
    <row r="77" spans="1:10" s="1" customFormat="1" ht="18.149999999999999" customHeight="1" x14ac:dyDescent="0.25">
      <c r="A77" s="11">
        <v>76</v>
      </c>
      <c r="B77" s="23" t="s">
        <v>151</v>
      </c>
      <c r="C77" s="23" t="s">
        <v>171</v>
      </c>
      <c r="D77" s="32" t="s">
        <v>172</v>
      </c>
      <c r="E77" s="24" t="s">
        <v>8</v>
      </c>
      <c r="F77" s="25">
        <v>1</v>
      </c>
      <c r="G77" s="25"/>
      <c r="H77" s="37" t="s">
        <v>144</v>
      </c>
      <c r="I77" s="24" t="s">
        <v>12</v>
      </c>
      <c r="J77" s="24"/>
    </row>
    <row r="78" spans="1:10" s="1" customFormat="1" ht="18.149999999999999" customHeight="1" x14ac:dyDescent="0.25">
      <c r="A78" s="11">
        <v>77</v>
      </c>
      <c r="B78" s="20" t="s">
        <v>151</v>
      </c>
      <c r="C78" s="20" t="s">
        <v>173</v>
      </c>
      <c r="D78" s="31" t="s">
        <v>174</v>
      </c>
      <c r="E78" s="21" t="s">
        <v>8</v>
      </c>
      <c r="F78" s="22">
        <v>1</v>
      </c>
      <c r="G78" s="22"/>
      <c r="H78" s="36" t="s">
        <v>144</v>
      </c>
      <c r="I78" s="21" t="s">
        <v>20</v>
      </c>
      <c r="J78" s="21"/>
    </row>
    <row r="79" spans="1:10" s="1" customFormat="1" ht="18.149999999999999" customHeight="1" x14ac:dyDescent="0.25">
      <c r="A79" s="11">
        <v>78</v>
      </c>
      <c r="B79" s="23" t="s">
        <v>151</v>
      </c>
      <c r="C79" s="23" t="s">
        <v>175</v>
      </c>
      <c r="D79" s="32" t="s">
        <v>176</v>
      </c>
      <c r="E79" s="24" t="s">
        <v>8</v>
      </c>
      <c r="F79" s="25">
        <v>1</v>
      </c>
      <c r="G79" s="25"/>
      <c r="H79" s="37" t="s">
        <v>177</v>
      </c>
      <c r="I79" s="24" t="s">
        <v>10</v>
      </c>
      <c r="J79" s="24"/>
    </row>
    <row r="80" spans="1:10" s="1" customFormat="1" ht="28.25" customHeight="1" x14ac:dyDescent="0.25">
      <c r="A80" s="11">
        <v>79</v>
      </c>
      <c r="B80" s="29" t="s">
        <v>178</v>
      </c>
      <c r="C80" s="20" t="s">
        <v>40</v>
      </c>
      <c r="D80" s="31" t="s">
        <v>179</v>
      </c>
      <c r="E80" s="21" t="s">
        <v>15</v>
      </c>
      <c r="F80" s="22">
        <v>1</v>
      </c>
      <c r="G80" s="22"/>
      <c r="H80" s="36" t="s">
        <v>24</v>
      </c>
      <c r="I80" s="21" t="s">
        <v>98</v>
      </c>
      <c r="J80" s="21"/>
    </row>
    <row r="81" spans="1:10" s="1" customFormat="1" ht="28.25" customHeight="1" x14ac:dyDescent="0.25">
      <c r="A81" s="11">
        <v>80</v>
      </c>
      <c r="B81" s="30" t="s">
        <v>178</v>
      </c>
      <c r="C81" s="42" t="s">
        <v>230</v>
      </c>
      <c r="D81" s="32" t="s">
        <v>180</v>
      </c>
      <c r="E81" s="24" t="s">
        <v>15</v>
      </c>
      <c r="F81" s="25">
        <v>1</v>
      </c>
      <c r="G81" s="25"/>
      <c r="H81" s="37" t="s">
        <v>181</v>
      </c>
      <c r="I81" s="24" t="s">
        <v>20</v>
      </c>
      <c r="J81" s="24" t="s">
        <v>44</v>
      </c>
    </row>
    <row r="82" spans="1:10" s="1" customFormat="1" ht="28.25" customHeight="1" x14ac:dyDescent="0.25">
      <c r="A82" s="11">
        <v>81</v>
      </c>
      <c r="B82" s="29" t="s">
        <v>178</v>
      </c>
      <c r="C82" s="20" t="s">
        <v>182</v>
      </c>
      <c r="D82" s="31" t="s">
        <v>183</v>
      </c>
      <c r="E82" s="21" t="s">
        <v>8</v>
      </c>
      <c r="F82" s="22">
        <v>1</v>
      </c>
      <c r="G82" s="22"/>
      <c r="H82" s="36" t="s">
        <v>181</v>
      </c>
      <c r="I82" s="21" t="s">
        <v>20</v>
      </c>
      <c r="J82" s="21"/>
    </row>
    <row r="83" spans="1:10" s="1" customFormat="1" ht="28.25" customHeight="1" x14ac:dyDescent="0.25">
      <c r="A83" s="11">
        <v>82</v>
      </c>
      <c r="B83" s="30" t="s">
        <v>178</v>
      </c>
      <c r="C83" s="23" t="s">
        <v>86</v>
      </c>
      <c r="D83" s="32" t="s">
        <v>184</v>
      </c>
      <c r="E83" s="24" t="s">
        <v>8</v>
      </c>
      <c r="F83" s="25">
        <v>1</v>
      </c>
      <c r="G83" s="25"/>
      <c r="H83" s="37" t="s">
        <v>181</v>
      </c>
      <c r="I83" s="24" t="s">
        <v>12</v>
      </c>
      <c r="J83" s="24"/>
    </row>
    <row r="84" spans="1:10" s="1" customFormat="1" ht="34.25" customHeight="1" x14ac:dyDescent="0.25">
      <c r="A84" s="11">
        <v>83</v>
      </c>
      <c r="B84" s="29" t="s">
        <v>178</v>
      </c>
      <c r="C84" s="29" t="s">
        <v>229</v>
      </c>
      <c r="D84" s="31" t="s">
        <v>185</v>
      </c>
      <c r="E84" s="21" t="s">
        <v>15</v>
      </c>
      <c r="F84" s="22">
        <v>1</v>
      </c>
      <c r="G84" s="22"/>
      <c r="H84" s="36" t="s">
        <v>226</v>
      </c>
      <c r="I84" s="21" t="s">
        <v>20</v>
      </c>
      <c r="J84" s="21"/>
    </row>
    <row r="85" spans="1:10" s="1" customFormat="1" ht="34.25" customHeight="1" x14ac:dyDescent="0.25">
      <c r="A85" s="11">
        <v>84</v>
      </c>
      <c r="B85" s="30" t="s">
        <v>178</v>
      </c>
      <c r="C85" s="30" t="s">
        <v>229</v>
      </c>
      <c r="D85" s="32" t="s">
        <v>186</v>
      </c>
      <c r="E85" s="24" t="s">
        <v>15</v>
      </c>
      <c r="F85" s="25">
        <v>1</v>
      </c>
      <c r="G85" s="25"/>
      <c r="H85" s="37" t="s">
        <v>226</v>
      </c>
      <c r="I85" s="24" t="s">
        <v>20</v>
      </c>
      <c r="J85" s="24"/>
    </row>
    <row r="86" spans="1:10" s="1" customFormat="1" ht="34.25" customHeight="1" x14ac:dyDescent="0.25">
      <c r="A86" s="11">
        <v>85</v>
      </c>
      <c r="B86" s="29" t="s">
        <v>178</v>
      </c>
      <c r="C86" s="43" t="s">
        <v>229</v>
      </c>
      <c r="D86" s="31" t="s">
        <v>187</v>
      </c>
      <c r="E86" s="21" t="s">
        <v>15</v>
      </c>
      <c r="F86" s="22">
        <v>1</v>
      </c>
      <c r="G86" s="22"/>
      <c r="H86" s="36" t="s">
        <v>226</v>
      </c>
      <c r="I86" s="21" t="s">
        <v>20</v>
      </c>
      <c r="J86" s="21"/>
    </row>
    <row r="87" spans="1:10" s="1" customFormat="1" ht="34.25" customHeight="1" x14ac:dyDescent="0.25">
      <c r="A87" s="11">
        <v>86</v>
      </c>
      <c r="B87" s="30" t="s">
        <v>178</v>
      </c>
      <c r="C87" s="42" t="s">
        <v>228</v>
      </c>
      <c r="D87" s="32" t="s">
        <v>188</v>
      </c>
      <c r="E87" s="24" t="s">
        <v>15</v>
      </c>
      <c r="F87" s="25">
        <v>1</v>
      </c>
      <c r="G87" s="25"/>
      <c r="H87" s="37" t="s">
        <v>226</v>
      </c>
      <c r="I87" s="24" t="s">
        <v>20</v>
      </c>
      <c r="J87" s="24"/>
    </row>
    <row r="88" spans="1:10" s="1" customFormat="1" ht="34.25" customHeight="1" x14ac:dyDescent="0.25">
      <c r="A88" s="11">
        <v>87</v>
      </c>
      <c r="B88" s="29" t="s">
        <v>178</v>
      </c>
      <c r="C88" s="20" t="s">
        <v>77</v>
      </c>
      <c r="D88" s="31" t="s">
        <v>189</v>
      </c>
      <c r="E88" s="21" t="s">
        <v>8</v>
      </c>
      <c r="F88" s="22">
        <v>1</v>
      </c>
      <c r="G88" s="22"/>
      <c r="H88" s="36" t="s">
        <v>226</v>
      </c>
      <c r="I88" s="21" t="s">
        <v>20</v>
      </c>
      <c r="J88" s="21"/>
    </row>
    <row r="89" spans="1:10" s="1" customFormat="1" ht="34.25" customHeight="1" x14ac:dyDescent="0.25">
      <c r="A89" s="11">
        <v>88</v>
      </c>
      <c r="B89" s="30" t="s">
        <v>178</v>
      </c>
      <c r="C89" s="30" t="s">
        <v>190</v>
      </c>
      <c r="D89" s="32" t="s">
        <v>191</v>
      </c>
      <c r="E89" s="24" t="s">
        <v>15</v>
      </c>
      <c r="F89" s="25">
        <v>1</v>
      </c>
      <c r="G89" s="25"/>
      <c r="H89" s="37" t="s">
        <v>226</v>
      </c>
      <c r="I89" s="24" t="s">
        <v>20</v>
      </c>
      <c r="J89" s="24"/>
    </row>
    <row r="90" spans="1:10" s="1" customFormat="1" ht="34.25" customHeight="1" x14ac:dyDescent="0.25">
      <c r="A90" s="11">
        <v>89</v>
      </c>
      <c r="B90" s="23" t="s">
        <v>192</v>
      </c>
      <c r="C90" s="23" t="s">
        <v>193</v>
      </c>
      <c r="D90" s="32" t="s">
        <v>194</v>
      </c>
      <c r="E90" s="24" t="s">
        <v>8</v>
      </c>
      <c r="F90" s="25">
        <v>1</v>
      </c>
      <c r="G90" s="25"/>
      <c r="H90" s="37" t="s">
        <v>226</v>
      </c>
      <c r="I90" s="24" t="s">
        <v>17</v>
      </c>
      <c r="J90" s="24"/>
    </row>
    <row r="91" spans="1:10" s="1" customFormat="1" ht="34.25" customHeight="1" x14ac:dyDescent="0.25">
      <c r="A91" s="11">
        <v>90</v>
      </c>
      <c r="B91" s="20" t="s">
        <v>192</v>
      </c>
      <c r="C91" s="29" t="s">
        <v>195</v>
      </c>
      <c r="D91" s="31" t="s">
        <v>196</v>
      </c>
      <c r="E91" s="21" t="s">
        <v>8</v>
      </c>
      <c r="F91" s="22">
        <v>1</v>
      </c>
      <c r="G91" s="22"/>
      <c r="H91" s="36" t="s">
        <v>226</v>
      </c>
      <c r="I91" s="21" t="s">
        <v>20</v>
      </c>
      <c r="J91" s="21"/>
    </row>
    <row r="92" spans="1:10" s="1" customFormat="1" ht="34.25" customHeight="1" x14ac:dyDescent="0.25">
      <c r="A92" s="11">
        <v>91</v>
      </c>
      <c r="B92" s="23" t="s">
        <v>192</v>
      </c>
      <c r="C92" s="30" t="s">
        <v>197</v>
      </c>
      <c r="D92" s="32" t="s">
        <v>198</v>
      </c>
      <c r="E92" s="24" t="s">
        <v>8</v>
      </c>
      <c r="F92" s="25">
        <v>1</v>
      </c>
      <c r="G92" s="25"/>
      <c r="H92" s="37" t="s">
        <v>226</v>
      </c>
      <c r="I92" s="24" t="s">
        <v>20</v>
      </c>
      <c r="J92" s="24"/>
    </row>
    <row r="93" spans="1:10" s="1" customFormat="1" ht="34.25" customHeight="1" x14ac:dyDescent="0.25">
      <c r="A93" s="11">
        <v>92</v>
      </c>
      <c r="B93" s="20" t="s">
        <v>199</v>
      </c>
      <c r="C93" s="20" t="s">
        <v>200</v>
      </c>
      <c r="D93" s="31" t="s">
        <v>201</v>
      </c>
      <c r="E93" s="21" t="s">
        <v>202</v>
      </c>
      <c r="F93" s="22">
        <v>1</v>
      </c>
      <c r="G93" s="22"/>
      <c r="H93" s="36" t="s">
        <v>226</v>
      </c>
      <c r="I93" s="21" t="s">
        <v>20</v>
      </c>
      <c r="J93" s="21"/>
    </row>
    <row r="94" spans="1:10" s="1" customFormat="1" ht="34.25" customHeight="1" x14ac:dyDescent="0.25">
      <c r="A94" s="11">
        <v>93</v>
      </c>
      <c r="B94" s="23" t="s">
        <v>199</v>
      </c>
      <c r="C94" s="23" t="s">
        <v>203</v>
      </c>
      <c r="D94" s="32" t="s">
        <v>204</v>
      </c>
      <c r="E94" s="24" t="s">
        <v>202</v>
      </c>
      <c r="F94" s="25">
        <v>1</v>
      </c>
      <c r="G94" s="25"/>
      <c r="H94" s="37" t="s">
        <v>226</v>
      </c>
      <c r="I94" s="24" t="s">
        <v>98</v>
      </c>
      <c r="J94" s="24"/>
    </row>
    <row r="95" spans="1:10" s="1" customFormat="1" ht="34.25" customHeight="1" x14ac:dyDescent="0.25">
      <c r="A95" s="11">
        <v>94</v>
      </c>
      <c r="B95" s="20" t="s">
        <v>199</v>
      </c>
      <c r="C95" s="20" t="s">
        <v>205</v>
      </c>
      <c r="D95" s="31" t="s">
        <v>206</v>
      </c>
      <c r="E95" s="21" t="s">
        <v>202</v>
      </c>
      <c r="F95" s="22">
        <v>1</v>
      </c>
      <c r="G95" s="22"/>
      <c r="H95" s="36" t="s">
        <v>226</v>
      </c>
      <c r="I95" s="21" t="s">
        <v>20</v>
      </c>
      <c r="J95" s="21"/>
    </row>
    <row r="96" spans="1:10" s="1" customFormat="1" ht="34.25" customHeight="1" x14ac:dyDescent="0.25">
      <c r="A96" s="11">
        <v>95</v>
      </c>
      <c r="B96" s="23" t="s">
        <v>199</v>
      </c>
      <c r="C96" s="23" t="s">
        <v>207</v>
      </c>
      <c r="D96" s="32" t="s">
        <v>208</v>
      </c>
      <c r="E96" s="24" t="s">
        <v>202</v>
      </c>
      <c r="F96" s="25">
        <v>1</v>
      </c>
      <c r="G96" s="25"/>
      <c r="H96" s="37" t="s">
        <v>226</v>
      </c>
      <c r="I96" s="24" t="s">
        <v>20</v>
      </c>
      <c r="J96" s="24"/>
    </row>
    <row r="97" spans="1:10" s="1" customFormat="1" ht="34.25" customHeight="1" x14ac:dyDescent="0.25">
      <c r="A97" s="11">
        <v>96</v>
      </c>
      <c r="B97" s="20" t="s">
        <v>199</v>
      </c>
      <c r="C97" s="20" t="s">
        <v>209</v>
      </c>
      <c r="D97" s="31" t="s">
        <v>210</v>
      </c>
      <c r="E97" s="21" t="s">
        <v>202</v>
      </c>
      <c r="F97" s="22">
        <v>1</v>
      </c>
      <c r="G97" s="22"/>
      <c r="H97" s="36" t="s">
        <v>226</v>
      </c>
      <c r="I97" s="21" t="s">
        <v>20</v>
      </c>
      <c r="J97" s="21"/>
    </row>
    <row r="98" spans="1:10" s="1" customFormat="1" ht="34.25" customHeight="1" x14ac:dyDescent="0.25">
      <c r="A98" s="11">
        <v>97</v>
      </c>
      <c r="B98" s="23" t="s">
        <v>199</v>
      </c>
      <c r="C98" s="23" t="s">
        <v>211</v>
      </c>
      <c r="D98" s="32" t="s">
        <v>212</v>
      </c>
      <c r="E98" s="24" t="s">
        <v>202</v>
      </c>
      <c r="F98" s="25">
        <v>1</v>
      </c>
      <c r="G98" s="25"/>
      <c r="H98" s="37" t="s">
        <v>226</v>
      </c>
      <c r="I98" s="24" t="s">
        <v>20</v>
      </c>
      <c r="J98" s="24"/>
    </row>
    <row r="99" spans="1:10" s="1" customFormat="1" ht="34.25" customHeight="1" x14ac:dyDescent="0.25">
      <c r="A99" s="11">
        <v>98</v>
      </c>
      <c r="B99" s="5" t="s">
        <v>199</v>
      </c>
      <c r="C99" s="5" t="s">
        <v>213</v>
      </c>
      <c r="D99" s="33"/>
      <c r="E99" s="6" t="s">
        <v>202</v>
      </c>
      <c r="F99" s="7">
        <v>1</v>
      </c>
      <c r="G99" s="7"/>
      <c r="H99" s="41" t="s">
        <v>226</v>
      </c>
      <c r="I99" s="6" t="s">
        <v>20</v>
      </c>
      <c r="J99" s="24"/>
    </row>
    <row r="100" spans="1:10" s="9" customFormat="1" ht="13" x14ac:dyDescent="0.3">
      <c r="A100" s="44"/>
      <c r="B100" s="27"/>
      <c r="C100" s="11"/>
      <c r="D100" s="11"/>
      <c r="E100" s="12" t="s">
        <v>220</v>
      </c>
      <c r="F100" s="13">
        <f>SUM(G100:H100)</f>
        <v>52</v>
      </c>
      <c r="G100" s="14">
        <f>COUNTIF(E3:E99,"Ametnik")</f>
        <v>45</v>
      </c>
      <c r="H100" s="14">
        <f>COUNTIF(E3:E99,"Erialadiplomaat")</f>
        <v>7</v>
      </c>
      <c r="I100" s="46"/>
      <c r="J100" s="46"/>
    </row>
    <row r="101" spans="1:10" s="9" customFormat="1" ht="13" x14ac:dyDescent="0.3">
      <c r="A101" s="44"/>
      <c r="B101" s="27"/>
      <c r="C101" s="8"/>
      <c r="D101" s="8"/>
      <c r="E101" s="15" t="s">
        <v>221</v>
      </c>
      <c r="F101" s="40">
        <f>COUNTIF(E3:E99,"Töölepinguline")</f>
        <v>45</v>
      </c>
      <c r="G101" s="16"/>
      <c r="H101" s="16"/>
      <c r="I101" s="16"/>
      <c r="J101" s="16"/>
    </row>
    <row r="102" spans="1:10" s="9" customFormat="1" ht="13" x14ac:dyDescent="0.3">
      <c r="A102" s="44"/>
      <c r="B102" s="27"/>
      <c r="C102" s="8"/>
      <c r="D102" s="8"/>
      <c r="E102" s="15" t="s">
        <v>222</v>
      </c>
      <c r="F102" s="17">
        <f>SUM(F100:F101)</f>
        <v>97</v>
      </c>
      <c r="G102" s="16"/>
      <c r="H102" s="16"/>
      <c r="I102" s="16"/>
      <c r="J102" s="16"/>
    </row>
    <row r="103" spans="1:10" s="9" customFormat="1" x14ac:dyDescent="0.25">
      <c r="A103" s="44"/>
      <c r="B103" s="27"/>
      <c r="C103" s="8"/>
      <c r="D103" s="8"/>
      <c r="E103" s="18" t="s">
        <v>223</v>
      </c>
      <c r="F103" s="19">
        <v>1</v>
      </c>
      <c r="G103" s="16"/>
      <c r="H103" s="16"/>
      <c r="I103" s="16"/>
      <c r="J103" s="16"/>
    </row>
    <row r="104" spans="1:10" s="9" customFormat="1" x14ac:dyDescent="0.25">
      <c r="A104" s="27"/>
      <c r="B104" s="27"/>
      <c r="C104" s="27"/>
      <c r="D104" s="34"/>
      <c r="E104" s="27"/>
      <c r="F104" s="27"/>
      <c r="G104" s="27"/>
      <c r="H104" s="38"/>
      <c r="I104" s="27"/>
      <c r="J104" s="27"/>
    </row>
    <row r="105" spans="1:10" s="9" customFormat="1" x14ac:dyDescent="0.25">
      <c r="A105" s="27"/>
      <c r="B105" s="27"/>
      <c r="C105" s="27"/>
      <c r="D105" s="34"/>
      <c r="E105" s="27"/>
      <c r="F105" s="27"/>
      <c r="G105" s="27"/>
      <c r="H105" s="38"/>
      <c r="I105" s="27"/>
      <c r="J105" s="27"/>
    </row>
    <row r="106" spans="1:10" s="9" customFormat="1" x14ac:dyDescent="0.25">
      <c r="A106" s="27"/>
      <c r="B106" s="27"/>
      <c r="C106" s="27"/>
      <c r="D106" s="34"/>
      <c r="E106" s="27"/>
      <c r="F106" s="27"/>
      <c r="G106" s="27"/>
      <c r="H106" s="38"/>
      <c r="I106" s="27"/>
      <c r="J106" s="27"/>
    </row>
    <row r="107" spans="1:10" s="9" customFormat="1" x14ac:dyDescent="0.25">
      <c r="A107" s="27"/>
      <c r="B107" s="27"/>
      <c r="C107" s="27"/>
      <c r="D107" s="34"/>
      <c r="E107" s="27"/>
      <c r="F107" s="27"/>
      <c r="G107" s="27"/>
      <c r="H107" s="38"/>
      <c r="I107" s="27"/>
      <c r="J107" s="27"/>
    </row>
    <row r="108" spans="1:10" s="9" customFormat="1" x14ac:dyDescent="0.25">
      <c r="A108" s="27"/>
      <c r="B108" s="27"/>
      <c r="C108" s="27"/>
      <c r="D108" s="34"/>
      <c r="E108" s="27"/>
      <c r="F108" s="27"/>
      <c r="G108" s="27"/>
      <c r="H108" s="38"/>
      <c r="I108" s="27"/>
      <c r="J108" s="27"/>
    </row>
    <row r="109" spans="1:10" s="9" customFormat="1" x14ac:dyDescent="0.25">
      <c r="A109" s="27"/>
      <c r="B109" s="27"/>
      <c r="C109" s="27"/>
      <c r="D109" s="34"/>
      <c r="E109" s="27"/>
      <c r="F109" s="27"/>
      <c r="G109" s="27"/>
      <c r="H109" s="38"/>
      <c r="I109" s="27"/>
      <c r="J109" s="27"/>
    </row>
    <row r="110" spans="1:10" s="9" customFormat="1" x14ac:dyDescent="0.25">
      <c r="A110" s="27"/>
      <c r="B110" s="27"/>
      <c r="C110" s="27"/>
      <c r="D110" s="34"/>
      <c r="E110" s="27"/>
      <c r="F110" s="27"/>
      <c r="G110" s="27"/>
      <c r="H110" s="38"/>
      <c r="I110" s="27"/>
      <c r="J110" s="27"/>
    </row>
    <row r="111" spans="1:10" s="9" customFormat="1" x14ac:dyDescent="0.25">
      <c r="A111" s="27"/>
      <c r="B111" s="27"/>
      <c r="C111" s="27"/>
      <c r="D111" s="34"/>
      <c r="E111" s="27"/>
      <c r="F111" s="27"/>
      <c r="G111" s="27"/>
      <c r="H111" s="38"/>
      <c r="I111" s="27"/>
      <c r="J111" s="27"/>
    </row>
    <row r="112" spans="1:10" s="9" customFormat="1" x14ac:dyDescent="0.25">
      <c r="A112" s="27"/>
      <c r="B112" s="27"/>
      <c r="C112" s="27"/>
      <c r="D112" s="34"/>
      <c r="E112" s="27"/>
      <c r="F112" s="27"/>
      <c r="G112" s="27"/>
      <c r="H112" s="38"/>
      <c r="I112" s="27"/>
      <c r="J112" s="27"/>
    </row>
    <row r="113" spans="1:10" s="9" customFormat="1" x14ac:dyDescent="0.25">
      <c r="A113" s="27"/>
      <c r="B113" s="27"/>
      <c r="C113" s="27"/>
      <c r="D113" s="34"/>
      <c r="E113" s="27"/>
      <c r="F113" s="27"/>
      <c r="G113" s="27"/>
      <c r="H113" s="38"/>
      <c r="I113" s="27"/>
      <c r="J113" s="27"/>
    </row>
    <row r="114" spans="1:10" s="9" customFormat="1" x14ac:dyDescent="0.25">
      <c r="A114" s="27"/>
      <c r="B114" s="27"/>
      <c r="C114" s="27"/>
      <c r="D114" s="34"/>
      <c r="E114" s="27"/>
      <c r="F114" s="27"/>
      <c r="G114" s="27"/>
      <c r="H114" s="38"/>
      <c r="I114" s="27"/>
      <c r="J114" s="27"/>
    </row>
    <row r="115" spans="1:10" s="9" customFormat="1" x14ac:dyDescent="0.25">
      <c r="A115" s="27"/>
      <c r="B115" s="27"/>
      <c r="C115" s="27"/>
      <c r="D115" s="34"/>
      <c r="E115" s="27"/>
      <c r="F115" s="27"/>
      <c r="G115" s="27"/>
      <c r="H115" s="38"/>
      <c r="I115" s="27"/>
      <c r="J115" s="27"/>
    </row>
    <row r="116" spans="1:10" s="9" customFormat="1" x14ac:dyDescent="0.25">
      <c r="A116" s="27"/>
      <c r="B116" s="27"/>
      <c r="C116" s="27"/>
      <c r="D116" s="34"/>
      <c r="E116" s="27"/>
      <c r="F116" s="27"/>
      <c r="G116" s="27"/>
      <c r="H116" s="38"/>
      <c r="I116" s="27"/>
      <c r="J116" s="27"/>
    </row>
    <row r="117" spans="1:10" s="9" customFormat="1" x14ac:dyDescent="0.25">
      <c r="A117" s="27"/>
      <c r="B117" s="27"/>
      <c r="C117" s="27"/>
      <c r="D117" s="34"/>
      <c r="E117" s="27"/>
      <c r="F117" s="27"/>
      <c r="G117" s="27"/>
      <c r="H117" s="38"/>
      <c r="I117" s="27"/>
      <c r="J117" s="27"/>
    </row>
    <row r="118" spans="1:10" s="9" customFormat="1" x14ac:dyDescent="0.25">
      <c r="A118" s="27"/>
      <c r="B118" s="27"/>
      <c r="C118" s="27"/>
      <c r="D118" s="34"/>
      <c r="E118" s="27"/>
      <c r="F118" s="27"/>
      <c r="G118" s="27"/>
      <c r="H118" s="38"/>
      <c r="I118" s="27"/>
      <c r="J118" s="27"/>
    </row>
    <row r="119" spans="1:10" s="9" customFormat="1" x14ac:dyDescent="0.25">
      <c r="A119" s="27"/>
      <c r="B119" s="27"/>
      <c r="C119" s="27"/>
      <c r="D119" s="34"/>
      <c r="E119" s="27"/>
      <c r="F119" s="27"/>
      <c r="G119" s="27"/>
      <c r="H119" s="38"/>
      <c r="I119" s="27"/>
      <c r="J119" s="27"/>
    </row>
    <row r="120" spans="1:10" s="9" customFormat="1" x14ac:dyDescent="0.25">
      <c r="A120" s="27"/>
      <c r="B120" s="27"/>
      <c r="C120" s="27"/>
      <c r="D120" s="34"/>
      <c r="E120" s="27"/>
      <c r="F120" s="27"/>
      <c r="G120" s="27"/>
      <c r="H120" s="38"/>
      <c r="I120" s="27"/>
      <c r="J120" s="27"/>
    </row>
    <row r="121" spans="1:10" s="9" customFormat="1" x14ac:dyDescent="0.25">
      <c r="A121" s="27"/>
      <c r="B121" s="27"/>
      <c r="C121" s="27"/>
      <c r="D121" s="34"/>
      <c r="E121" s="27"/>
      <c r="F121" s="27"/>
      <c r="G121" s="27"/>
      <c r="H121" s="38"/>
      <c r="I121" s="27"/>
      <c r="J121" s="27"/>
    </row>
    <row r="122" spans="1:10" s="9" customFormat="1" x14ac:dyDescent="0.25">
      <c r="A122" s="27"/>
      <c r="B122" s="27"/>
      <c r="C122" s="27"/>
      <c r="D122" s="34"/>
      <c r="E122" s="27"/>
      <c r="F122" s="27"/>
      <c r="G122" s="27"/>
      <c r="H122" s="38"/>
      <c r="I122" s="27"/>
      <c r="J122" s="27"/>
    </row>
    <row r="123" spans="1:10" s="9" customFormat="1" x14ac:dyDescent="0.25">
      <c r="A123" s="27"/>
      <c r="B123" s="27"/>
      <c r="C123" s="27"/>
      <c r="D123" s="34"/>
      <c r="E123" s="27"/>
      <c r="F123" s="27"/>
      <c r="G123" s="27"/>
      <c r="H123" s="38"/>
      <c r="I123" s="27"/>
      <c r="J123" s="27"/>
    </row>
    <row r="124" spans="1:10" s="9" customFormat="1" x14ac:dyDescent="0.25">
      <c r="A124" s="27"/>
      <c r="B124" s="27"/>
      <c r="C124" s="27"/>
      <c r="D124" s="34"/>
      <c r="E124" s="27"/>
      <c r="F124" s="27"/>
      <c r="G124" s="27"/>
      <c r="H124" s="38"/>
      <c r="I124" s="27"/>
      <c r="J124" s="27"/>
    </row>
    <row r="125" spans="1:10" s="9" customFormat="1" x14ac:dyDescent="0.25">
      <c r="A125" s="27"/>
      <c r="B125" s="27"/>
      <c r="C125" s="27"/>
      <c r="D125" s="34"/>
      <c r="E125" s="27"/>
      <c r="F125" s="27"/>
      <c r="G125" s="27"/>
      <c r="H125" s="38"/>
      <c r="I125" s="27"/>
      <c r="J125" s="27"/>
    </row>
    <row r="126" spans="1:10" s="9" customFormat="1" x14ac:dyDescent="0.25">
      <c r="A126" s="27"/>
      <c r="B126" s="27"/>
      <c r="C126" s="27"/>
      <c r="D126" s="34"/>
      <c r="E126" s="27"/>
      <c r="F126" s="27"/>
      <c r="G126" s="27"/>
      <c r="H126" s="38"/>
      <c r="I126" s="27"/>
      <c r="J126" s="27"/>
    </row>
    <row r="127" spans="1:10" s="9" customFormat="1" x14ac:dyDescent="0.25">
      <c r="A127" s="27"/>
      <c r="B127" s="27"/>
      <c r="C127" s="27"/>
      <c r="D127" s="34"/>
      <c r="E127" s="27"/>
      <c r="F127" s="27"/>
      <c r="G127" s="27"/>
      <c r="H127" s="38"/>
      <c r="I127" s="27"/>
      <c r="J127" s="27"/>
    </row>
  </sheetData>
  <autoFilter ref="A1:J99" xr:uid="{00000000-0001-0000-0000-000000000000}"/>
  <conditionalFormatting sqref="C100:C103">
    <cfRule type="duplicateValues" dxfId="1" priority="2"/>
  </conditionalFormatting>
  <conditionalFormatting sqref="D100:D103">
    <cfRule type="duplicateValues" dxfId="0" priority="1"/>
  </conditionalFormatting>
  <pageMargins left="0.70866141732283472" right="0.70866141732283472" top="0.94488188976377963" bottom="0.74803149606299213" header="0.31496062992125984" footer="0.31496062992125984"/>
  <pageSetup paperSize="9" orientation="landscape" r:id="rId1"/>
  <headerFooter alignWithMargins="0">
    <oddHeader>&amp;R&amp;"Times New Roman,Harilik"&amp;11LISA
kantsleri käskkirja
"Teenistuskohtade koosseisu muutmine" juurde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Kantsleri kk lisa okt.2024</vt:lpstr>
      <vt:lpstr>'Kantsleri kk lisa okt.2024'!Prinditiitlid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Ingrid Kaskpeit</cp:lastModifiedBy>
  <cp:lastPrinted>2024-10-10T16:49:10Z</cp:lastPrinted>
  <dcterms:created xsi:type="dcterms:W3CDTF">2024-09-17T17:44:12Z</dcterms:created>
  <dcterms:modified xsi:type="dcterms:W3CDTF">2024-10-11T05:58:13Z</dcterms:modified>
</cp:coreProperties>
</file>